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QP v2" sheetId="1" r:id="rId4"/>
  </sheets>
  <definedNames/>
  <calcPr/>
  <extLst>
    <ext uri="GoogleSheetsCustomDataVersion2">
      <go:sheetsCustomData xmlns:go="http://customooxmlschemas.google.com/" r:id="rId5" roundtripDataChecksum="kB/kzxXCuZ3z7Z5phmNagbiMr2S6lnSqsC8IEGEMK64="/>
    </ext>
  </extLst>
</workbook>
</file>

<file path=xl/sharedStrings.xml><?xml version="1.0" encoding="utf-8"?>
<sst xmlns="http://schemas.openxmlformats.org/spreadsheetml/2006/main" count="479" uniqueCount="24">
  <si>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</si>
  <si>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</si>
  <si>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</si>
  <si>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</si>
  <si>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</si>
  <si>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</si>
  <si>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</si>
  <si>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</si>
  <si>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</si>
  <si>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</si>
  <si>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</si>
  <si>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L</t>
  </si>
  <si>
    <t>M</t>
  </si>
  <si>
    <t>UC 4</t>
  </si>
  <si>
    <t>S</t>
  </si>
  <si>
    <t>J</t>
  </si>
  <si>
    <t>D</t>
  </si>
  <si>
    <t>UC 3 DIST</t>
  </si>
  <si>
    <t>V</t>
  </si>
  <si>
    <t>TP</t>
  </si>
  <si>
    <t>UC 5-6</t>
  </si>
  <si>
    <t>UC 3</t>
  </si>
  <si>
    <t>férié</t>
  </si>
  <si>
    <t>Période de certification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</si>
</sst>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sz val="11.0"/>
      <color theme="0"/>
      <name val="Calibri"/>
    </font>
    <font>
      <color theme="1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rgb="FF0070C0"/>
      </patternFill>
    </fill>
    <fill>
      <patternFill patternType="solid">
        <fgColor rgb="FFFF0000"/>
        <bgColor rgb="FFFF0000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center" readingOrder="0" shrinkToFit="0" vertical="center" wrapText="1"/>
    </xf>
    <xf borderId="4" fillId="0" fontId="1" numFmtId="1" xfId="0" applyAlignment="1" applyBorder="1" applyFont="1" applyNumberFormat="1">
      <alignment horizontal="center" shrinkToFit="1" vertical="center" wrapText="0"/>
    </xf>
    <xf borderId="4" fillId="0" fontId="1" numFmtId="0" xfId="0" applyAlignment="1" applyBorder="1" applyFont="1">
      <alignment horizontal="center" shrinkToFit="0" vertical="center" wrapText="1"/>
    </xf>
    <xf borderId="4" fillId="0" fontId="3" numFmtId="1" xfId="0" applyAlignment="1" applyBorder="1" applyFont="1" applyNumberFormat="1">
      <alignment horizontal="center" shrinkToFit="1" vertical="center" wrapText="0"/>
    </xf>
    <xf borderId="4" fillId="3" fontId="3" numFmtId="0" xfId="0" applyAlignment="1" applyBorder="1" applyFill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4" fontId="1" numFmtId="0" xfId="0" applyAlignment="1" applyBorder="1" applyFill="1" applyFont="1">
      <alignment horizontal="center" shrinkToFit="0" vertical="center" wrapText="1"/>
    </xf>
    <xf borderId="4" fillId="4" fontId="3" numFmtId="1" xfId="0" applyAlignment="1" applyBorder="1" applyFont="1" applyNumberFormat="1">
      <alignment horizontal="center" shrinkToFit="1" vertical="center" wrapText="0"/>
    </xf>
    <xf borderId="4" fillId="5" fontId="3" numFmtId="0" xfId="0" applyAlignment="1" applyBorder="1" applyFill="1" applyFont="1">
      <alignment horizontal="center" shrinkToFit="0" vertical="center" wrapText="1"/>
    </xf>
    <xf borderId="4" fillId="4" fontId="3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3" fillId="0" fontId="3" numFmtId="1" xfId="0" applyAlignment="1" applyBorder="1" applyFont="1" applyNumberFormat="1">
      <alignment horizontal="center" shrinkToFit="1" vertical="center" wrapText="0"/>
    </xf>
    <xf borderId="4" fillId="7" fontId="3" numFmtId="0" xfId="0" applyAlignment="1" applyBorder="1" applyFill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4" fillId="7" fontId="3" numFmtId="0" xfId="0" applyAlignment="1" applyBorder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4" fillId="8" fontId="1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6" fillId="4" fontId="3" numFmtId="1" xfId="0" applyAlignment="1" applyBorder="1" applyFont="1" applyNumberFormat="1">
      <alignment horizontal="center" shrinkToFit="1" vertical="center" wrapText="0"/>
    </xf>
    <xf borderId="3" fillId="0" fontId="3" numFmtId="0" xfId="0" applyAlignment="1" applyBorder="1" applyFont="1">
      <alignment horizontal="center" shrinkToFit="0" vertical="center" wrapText="1"/>
    </xf>
    <xf borderId="4" fillId="4" fontId="1" numFmtId="1" xfId="0" applyAlignment="1" applyBorder="1" applyFont="1" applyNumberFormat="1">
      <alignment horizontal="center" shrinkToFit="1" vertical="center" wrapText="0"/>
    </xf>
    <xf borderId="0" fillId="4" fontId="5" numFmtId="0" xfId="0" applyAlignment="1" applyFont="1">
      <alignment readingOrder="0"/>
    </xf>
    <xf borderId="7" fillId="9" fontId="4" numFmtId="0" xfId="0" applyAlignment="1" applyBorder="1" applyFill="1" applyFont="1">
      <alignment horizontal="center" shrinkToFit="0" vertical="center" wrapText="1"/>
    </xf>
    <xf borderId="8" fillId="0" fontId="2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7" fontId="3" numFmtId="0" xfId="0" applyAlignment="1" applyBorder="1" applyFont="1">
      <alignment horizontal="center" shrinkToFit="0" vertical="center" wrapText="1"/>
    </xf>
    <xf borderId="5" fillId="0" fontId="3" numFmtId="1" xfId="0" applyAlignment="1" applyBorder="1" applyFont="1" applyNumberFormat="1">
      <alignment horizontal="center" shrinkToFit="1" vertical="center" wrapText="0"/>
    </xf>
    <xf borderId="4" fillId="0" fontId="1" numFmtId="0" xfId="0" applyAlignment="1" applyBorder="1" applyFont="1">
      <alignment horizontal="center" readingOrder="0" shrinkToFit="0" vertical="center" wrapText="1"/>
    </xf>
    <xf borderId="0" fillId="0" fontId="5" numFmtId="0" xfId="0" applyFont="1"/>
    <xf borderId="0" fillId="4" fontId="5" numFmtId="0" xfId="0" applyFont="1"/>
    <xf borderId="14" fillId="6" fontId="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1" width="10.71"/>
  </cols>
  <sheetData>
    <row r="1" ht="14.25" customHeight="1">
      <c r="A1" s="1" t="s">
        <v>0</v>
      </c>
      <c r="B1" s="2"/>
      <c r="C1" s="2"/>
      <c r="D1" s="3"/>
      <c r="E1" s="1" t="s">
        <v>1</v>
      </c>
      <c r="F1" s="2"/>
      <c r="G1" s="2"/>
      <c r="H1" s="3"/>
      <c r="I1" s="1" t="s">
        <v>2</v>
      </c>
      <c r="J1" s="2"/>
      <c r="K1" s="2"/>
      <c r="L1" s="3"/>
      <c r="M1" s="1" t="s">
        <v>3</v>
      </c>
      <c r="N1" s="2"/>
      <c r="O1" s="2"/>
      <c r="P1" s="3"/>
      <c r="Q1" s="1" t="s">
        <v>4</v>
      </c>
      <c r="R1" s="2"/>
      <c r="S1" s="2"/>
      <c r="T1" s="3"/>
      <c r="U1" s="1" t="s">
        <v>5</v>
      </c>
      <c r="V1" s="2"/>
      <c r="W1" s="2"/>
      <c r="X1" s="3"/>
      <c r="Y1" s="1" t="s">
        <v>6</v>
      </c>
      <c r="Z1" s="2"/>
      <c r="AA1" s="2"/>
      <c r="AB1" s="3"/>
      <c r="AC1" s="1" t="s">
        <v>7</v>
      </c>
      <c r="AD1" s="2"/>
      <c r="AE1" s="2"/>
      <c r="AF1" s="3"/>
      <c r="AG1" s="1" t="s">
        <v>8</v>
      </c>
      <c r="AH1" s="2"/>
      <c r="AI1" s="2"/>
      <c r="AJ1" s="3"/>
      <c r="AK1" s="4" t="s">
        <v>9</v>
      </c>
      <c r="AL1" s="2"/>
      <c r="AM1" s="2"/>
      <c r="AN1" s="3"/>
      <c r="AO1" s="4" t="s">
        <v>10</v>
      </c>
      <c r="AP1" s="2"/>
      <c r="AQ1" s="2"/>
      <c r="AR1" s="3"/>
    </row>
    <row r="2" ht="14.25" customHeight="1">
      <c r="A2" s="5">
        <v>1.0</v>
      </c>
      <c r="B2" s="6" t="s">
        <v>11</v>
      </c>
      <c r="C2" s="6"/>
      <c r="D2" s="6"/>
      <c r="E2" s="7">
        <v>1.0</v>
      </c>
      <c r="F2" s="6" t="s">
        <v>12</v>
      </c>
      <c r="G2" s="8" t="s">
        <v>13</v>
      </c>
      <c r="H2" s="9"/>
      <c r="I2" s="7">
        <v>1.0</v>
      </c>
      <c r="J2" s="10" t="s">
        <v>14</v>
      </c>
      <c r="K2" s="9"/>
      <c r="L2" s="9"/>
      <c r="M2" s="7">
        <v>1.0</v>
      </c>
      <c r="N2" s="6" t="s">
        <v>11</v>
      </c>
      <c r="O2" s="9"/>
      <c r="P2" s="9"/>
      <c r="Q2" s="11">
        <v>1.0</v>
      </c>
      <c r="R2" s="6" t="s">
        <v>15</v>
      </c>
      <c r="S2" s="9"/>
      <c r="T2" s="9"/>
      <c r="U2" s="7">
        <v>1.0</v>
      </c>
      <c r="V2" s="6" t="s">
        <v>16</v>
      </c>
      <c r="W2" s="9"/>
      <c r="X2" s="9"/>
      <c r="Y2" s="7">
        <v>1.0</v>
      </c>
      <c r="Z2" s="6" t="s">
        <v>16</v>
      </c>
      <c r="AA2" s="9"/>
      <c r="AB2" s="9"/>
      <c r="AC2" s="7">
        <v>1.0</v>
      </c>
      <c r="AD2" s="6" t="s">
        <v>12</v>
      </c>
      <c r="AE2" s="12" t="s">
        <v>17</v>
      </c>
      <c r="AG2" s="11">
        <v>1.0</v>
      </c>
      <c r="AH2" s="10" t="s">
        <v>18</v>
      </c>
      <c r="AI2" s="13"/>
      <c r="AJ2" s="13"/>
      <c r="AK2" s="7">
        <v>1.0</v>
      </c>
      <c r="AL2" s="6" t="s">
        <v>11</v>
      </c>
      <c r="AM2" s="9"/>
      <c r="AN2" s="9"/>
      <c r="AO2" s="7">
        <v>1.0</v>
      </c>
      <c r="AP2" s="6" t="s">
        <v>12</v>
      </c>
      <c r="AQ2" s="12" t="s">
        <v>17</v>
      </c>
      <c r="AR2" s="9"/>
    </row>
    <row r="3" ht="14.25" customHeight="1">
      <c r="A3" s="5">
        <v>2.0</v>
      </c>
      <c r="B3" s="14" t="s">
        <v>12</v>
      </c>
      <c r="C3" s="14" t="s">
        <v>19</v>
      </c>
      <c r="D3" s="14" t="s">
        <v>19</v>
      </c>
      <c r="E3" s="15">
        <v>2.0</v>
      </c>
      <c r="F3" s="6" t="s">
        <v>15</v>
      </c>
      <c r="G3" s="9"/>
      <c r="H3" s="9"/>
      <c r="I3" s="7">
        <v>2.0</v>
      </c>
      <c r="J3" s="10" t="s">
        <v>16</v>
      </c>
      <c r="K3" s="9"/>
      <c r="L3" s="9"/>
      <c r="M3" s="7">
        <v>2.0</v>
      </c>
      <c r="N3" s="14" t="s">
        <v>12</v>
      </c>
      <c r="O3" s="14" t="s">
        <v>19</v>
      </c>
      <c r="P3" s="14" t="s">
        <v>19</v>
      </c>
      <c r="Q3" s="11">
        <v>2.0</v>
      </c>
      <c r="R3" s="6" t="s">
        <v>18</v>
      </c>
      <c r="S3" s="9"/>
      <c r="T3" s="9"/>
      <c r="U3" s="7">
        <v>2.0</v>
      </c>
      <c r="V3" s="6" t="s">
        <v>11</v>
      </c>
      <c r="W3" s="9"/>
      <c r="X3" s="9"/>
      <c r="Y3" s="7">
        <v>2.0</v>
      </c>
      <c r="Z3" s="6" t="s">
        <v>11</v>
      </c>
      <c r="AA3" s="9"/>
      <c r="AB3" s="9"/>
      <c r="AC3" s="7">
        <v>2.0</v>
      </c>
      <c r="AD3" s="6" t="s">
        <v>15</v>
      </c>
      <c r="AE3" s="9"/>
      <c r="AF3" s="9"/>
      <c r="AG3" s="7">
        <v>2.0</v>
      </c>
      <c r="AH3" s="6" t="s">
        <v>14</v>
      </c>
      <c r="AI3" s="9"/>
      <c r="AJ3" s="9"/>
      <c r="AK3" s="7">
        <v>2.0</v>
      </c>
      <c r="AL3" s="6" t="s">
        <v>12</v>
      </c>
      <c r="AM3" s="16" t="s">
        <v>20</v>
      </c>
      <c r="AN3" s="16" t="s">
        <v>20</v>
      </c>
      <c r="AO3" s="7">
        <v>2.0</v>
      </c>
      <c r="AP3" s="6" t="s">
        <v>15</v>
      </c>
      <c r="AQ3" s="9"/>
      <c r="AR3" s="9"/>
    </row>
    <row r="4" ht="14.25" customHeight="1">
      <c r="A4" s="5">
        <v>3.0</v>
      </c>
      <c r="B4" s="6" t="s">
        <v>12</v>
      </c>
      <c r="C4" s="12" t="s">
        <v>21</v>
      </c>
      <c r="D4" s="17"/>
      <c r="E4" s="5">
        <v>3.0</v>
      </c>
      <c r="F4" s="6" t="s">
        <v>18</v>
      </c>
      <c r="G4" s="6"/>
      <c r="H4" s="6"/>
      <c r="I4" s="5">
        <v>3.0</v>
      </c>
      <c r="J4" s="6" t="s">
        <v>11</v>
      </c>
      <c r="K4" s="6"/>
      <c r="L4" s="6"/>
      <c r="M4" s="7">
        <v>3.0</v>
      </c>
      <c r="N4" s="6" t="s">
        <v>12</v>
      </c>
      <c r="O4" s="12" t="s">
        <v>17</v>
      </c>
      <c r="P4" s="6"/>
      <c r="Q4" s="11">
        <v>3.0</v>
      </c>
      <c r="R4" s="6" t="s">
        <v>14</v>
      </c>
      <c r="S4" s="9"/>
      <c r="T4" s="9"/>
      <c r="U4" s="7">
        <v>3.0</v>
      </c>
      <c r="V4" s="14" t="s">
        <v>12</v>
      </c>
      <c r="W4" s="14" t="s">
        <v>19</v>
      </c>
      <c r="X4" s="14" t="s">
        <v>19</v>
      </c>
      <c r="Y4" s="7">
        <v>3.0</v>
      </c>
      <c r="Z4" s="6" t="s">
        <v>12</v>
      </c>
      <c r="AA4" s="16" t="s">
        <v>20</v>
      </c>
      <c r="AB4" s="18" t="s">
        <v>20</v>
      </c>
      <c r="AC4" s="7">
        <v>3.0</v>
      </c>
      <c r="AD4" s="19" t="s">
        <v>18</v>
      </c>
      <c r="AE4" s="9"/>
      <c r="AF4" s="9"/>
      <c r="AG4" s="7">
        <v>3.0</v>
      </c>
      <c r="AH4" s="6" t="s">
        <v>16</v>
      </c>
      <c r="AI4" s="9"/>
      <c r="AJ4" s="9"/>
      <c r="AK4" s="7">
        <v>3.0</v>
      </c>
      <c r="AL4" s="20" t="s">
        <v>12</v>
      </c>
      <c r="AM4" s="9"/>
      <c r="AN4" s="9"/>
      <c r="AO4" s="7">
        <v>3.0</v>
      </c>
      <c r="AP4" s="6" t="s">
        <v>18</v>
      </c>
      <c r="AQ4" s="9"/>
      <c r="AR4" s="9"/>
    </row>
    <row r="5" ht="14.25" customHeight="1">
      <c r="A5" s="5">
        <v>4.0</v>
      </c>
      <c r="B5" s="6" t="s">
        <v>15</v>
      </c>
      <c r="C5" s="6"/>
      <c r="D5" s="6"/>
      <c r="E5" s="5">
        <v>4.0</v>
      </c>
      <c r="F5" s="6" t="s">
        <v>14</v>
      </c>
      <c r="G5" s="6"/>
      <c r="H5" s="6"/>
      <c r="I5" s="5">
        <v>4.0</v>
      </c>
      <c r="J5" s="6" t="s">
        <v>12</v>
      </c>
      <c r="K5" s="16" t="s">
        <v>20</v>
      </c>
      <c r="L5" s="16" t="s">
        <v>20</v>
      </c>
      <c r="M5" s="7">
        <v>4.0</v>
      </c>
      <c r="N5" s="6" t="s">
        <v>15</v>
      </c>
      <c r="O5" s="9"/>
      <c r="P5" s="9"/>
      <c r="Q5" s="11">
        <v>4.0</v>
      </c>
      <c r="R5" s="6" t="s">
        <v>16</v>
      </c>
      <c r="S5" s="9"/>
      <c r="T5" s="9"/>
      <c r="U5" s="7">
        <v>4.0</v>
      </c>
      <c r="V5" s="6" t="s">
        <v>12</v>
      </c>
      <c r="W5" s="12" t="s">
        <v>17</v>
      </c>
      <c r="X5" s="9"/>
      <c r="Y5" s="7">
        <v>4.0</v>
      </c>
      <c r="Z5" s="20" t="s">
        <v>12</v>
      </c>
      <c r="AA5" s="9"/>
      <c r="AB5" s="9"/>
      <c r="AC5" s="11">
        <v>4.0</v>
      </c>
      <c r="AD5" s="6" t="s">
        <v>14</v>
      </c>
      <c r="AE5" s="9"/>
      <c r="AF5" s="9"/>
      <c r="AG5" s="7">
        <v>4.0</v>
      </c>
      <c r="AH5" s="6" t="s">
        <v>11</v>
      </c>
      <c r="AI5" s="9"/>
      <c r="AJ5" s="9"/>
      <c r="AK5" s="7">
        <v>4.0</v>
      </c>
      <c r="AL5" s="6" t="s">
        <v>15</v>
      </c>
      <c r="AM5" s="9"/>
      <c r="AN5" s="9"/>
      <c r="AO5" s="7">
        <v>4.0</v>
      </c>
      <c r="AP5" s="6" t="s">
        <v>14</v>
      </c>
      <c r="AQ5" s="9"/>
      <c r="AR5" s="9"/>
    </row>
    <row r="6" ht="14.25" customHeight="1">
      <c r="A6" s="5">
        <v>5.0</v>
      </c>
      <c r="B6" s="6" t="s">
        <v>18</v>
      </c>
      <c r="C6" s="6"/>
      <c r="D6" s="6"/>
      <c r="E6" s="5">
        <v>5.0</v>
      </c>
      <c r="F6" s="6" t="s">
        <v>16</v>
      </c>
      <c r="G6" s="6"/>
      <c r="H6" s="6"/>
      <c r="I6" s="5">
        <v>5.0</v>
      </c>
      <c r="J6" s="6" t="s">
        <v>12</v>
      </c>
      <c r="K6" s="12" t="s">
        <v>17</v>
      </c>
      <c r="L6" s="6"/>
      <c r="M6" s="7">
        <v>5.0</v>
      </c>
      <c r="N6" s="6" t="s">
        <v>18</v>
      </c>
      <c r="O6" s="9"/>
      <c r="P6" s="9"/>
      <c r="Q6" s="7">
        <v>5.0</v>
      </c>
      <c r="R6" s="6" t="s">
        <v>11</v>
      </c>
      <c r="S6" s="9"/>
      <c r="T6" s="9"/>
      <c r="U6" s="7">
        <v>5.0</v>
      </c>
      <c r="V6" s="6" t="s">
        <v>15</v>
      </c>
      <c r="W6" s="9"/>
      <c r="X6" s="9"/>
      <c r="Y6" s="7">
        <v>5.0</v>
      </c>
      <c r="Z6" s="6" t="s">
        <v>15</v>
      </c>
      <c r="AA6" s="9"/>
      <c r="AB6" s="9"/>
      <c r="AC6" s="11">
        <v>5.0</v>
      </c>
      <c r="AD6" s="6" t="s">
        <v>16</v>
      </c>
      <c r="AE6" s="9"/>
      <c r="AF6" s="9"/>
      <c r="AG6" s="7">
        <v>5.0</v>
      </c>
      <c r="AH6" s="6" t="s">
        <v>12</v>
      </c>
      <c r="AI6" s="14" t="s">
        <v>19</v>
      </c>
      <c r="AJ6" s="14" t="s">
        <v>19</v>
      </c>
      <c r="AK6" s="7">
        <v>5.0</v>
      </c>
      <c r="AL6" s="6" t="s">
        <v>18</v>
      </c>
      <c r="AM6" s="9"/>
      <c r="AN6" s="9"/>
      <c r="AO6" s="7">
        <v>5.0</v>
      </c>
      <c r="AP6" s="6" t="s">
        <v>16</v>
      </c>
      <c r="AQ6" s="9"/>
      <c r="AR6" s="9"/>
    </row>
    <row r="7" ht="14.25" customHeight="1">
      <c r="A7" s="5">
        <v>6.0</v>
      </c>
      <c r="B7" s="6" t="s">
        <v>14</v>
      </c>
      <c r="C7" s="6"/>
      <c r="D7" s="6"/>
      <c r="E7" s="5">
        <v>6.0</v>
      </c>
      <c r="F7" s="6" t="s">
        <v>11</v>
      </c>
      <c r="G7" s="6"/>
      <c r="H7" s="6"/>
      <c r="I7" s="5">
        <v>6.0</v>
      </c>
      <c r="J7" s="6" t="s">
        <v>15</v>
      </c>
      <c r="K7" s="6"/>
      <c r="L7" s="6"/>
      <c r="M7" s="7">
        <v>6.0</v>
      </c>
      <c r="N7" s="6" t="s">
        <v>14</v>
      </c>
      <c r="O7" s="9"/>
      <c r="P7" s="9"/>
      <c r="Q7" s="7">
        <v>6.0</v>
      </c>
      <c r="R7" s="14" t="s">
        <v>12</v>
      </c>
      <c r="S7" s="14" t="s">
        <v>19</v>
      </c>
      <c r="T7" s="14" t="s">
        <v>19</v>
      </c>
      <c r="U7" s="7">
        <v>6.0</v>
      </c>
      <c r="V7" s="19" t="s">
        <v>18</v>
      </c>
      <c r="W7" s="9"/>
      <c r="X7" s="9"/>
      <c r="Y7" s="7">
        <v>6.0</v>
      </c>
      <c r="Z7" s="6" t="s">
        <v>18</v>
      </c>
      <c r="AA7" s="9"/>
      <c r="AB7" s="9"/>
      <c r="AC7" s="11">
        <v>6.0</v>
      </c>
      <c r="AD7" s="6" t="s">
        <v>11</v>
      </c>
      <c r="AE7" s="9"/>
      <c r="AF7" s="9"/>
      <c r="AG7" s="7">
        <v>6.0</v>
      </c>
      <c r="AH7" s="20" t="s">
        <v>12</v>
      </c>
      <c r="AI7" s="9"/>
      <c r="AJ7" s="9"/>
      <c r="AK7" s="7">
        <v>6.0</v>
      </c>
      <c r="AL7" s="6" t="s">
        <v>14</v>
      </c>
      <c r="AM7" s="9"/>
      <c r="AN7" s="9"/>
      <c r="AO7" s="7">
        <v>6.0</v>
      </c>
      <c r="AP7" s="6" t="s">
        <v>11</v>
      </c>
      <c r="AQ7" s="8" t="s">
        <v>13</v>
      </c>
      <c r="AR7" s="8" t="s">
        <v>13</v>
      </c>
    </row>
    <row r="8" ht="14.25" customHeight="1">
      <c r="A8" s="5">
        <v>7.0</v>
      </c>
      <c r="B8" s="6" t="s">
        <v>16</v>
      </c>
      <c r="C8" s="6"/>
      <c r="D8" s="6"/>
      <c r="E8" s="5">
        <v>7.0</v>
      </c>
      <c r="F8" s="14" t="s">
        <v>12</v>
      </c>
      <c r="G8" s="14" t="s">
        <v>19</v>
      </c>
      <c r="H8" s="14" t="s">
        <v>19</v>
      </c>
      <c r="I8" s="5">
        <v>7.0</v>
      </c>
      <c r="J8" s="6" t="s">
        <v>18</v>
      </c>
      <c r="K8" s="6"/>
      <c r="L8" s="6"/>
      <c r="M8" s="7">
        <v>7.0</v>
      </c>
      <c r="N8" s="6" t="s">
        <v>16</v>
      </c>
      <c r="O8" s="9"/>
      <c r="P8" s="9"/>
      <c r="Q8" s="7">
        <v>7.0</v>
      </c>
      <c r="R8" s="20" t="s">
        <v>12</v>
      </c>
      <c r="S8" s="12" t="s">
        <v>17</v>
      </c>
      <c r="T8" s="21"/>
      <c r="U8" s="22">
        <v>7.0</v>
      </c>
      <c r="V8" s="6" t="s">
        <v>14</v>
      </c>
      <c r="W8" s="9"/>
      <c r="X8" s="9"/>
      <c r="Y8" s="7">
        <v>7.0</v>
      </c>
      <c r="Z8" s="6" t="s">
        <v>14</v>
      </c>
      <c r="AA8" s="9"/>
      <c r="AB8" s="9"/>
      <c r="AC8" s="22">
        <v>7.0</v>
      </c>
      <c r="AD8" s="6" t="s">
        <v>12</v>
      </c>
      <c r="AE8" s="9"/>
      <c r="AF8" s="9"/>
      <c r="AG8" s="7">
        <v>7.0</v>
      </c>
      <c r="AH8" s="6" t="s">
        <v>15</v>
      </c>
      <c r="AI8" s="9"/>
      <c r="AJ8" s="9"/>
      <c r="AK8" s="7">
        <v>7.0</v>
      </c>
      <c r="AL8" s="6" t="s">
        <v>16</v>
      </c>
      <c r="AM8" s="9"/>
      <c r="AN8" s="9"/>
      <c r="AO8" s="7">
        <v>7.0</v>
      </c>
      <c r="AP8" s="6" t="s">
        <v>12</v>
      </c>
      <c r="AQ8" s="16" t="s">
        <v>20</v>
      </c>
      <c r="AR8" s="16" t="s">
        <v>20</v>
      </c>
    </row>
    <row r="9" ht="14.25" customHeight="1">
      <c r="A9" s="5">
        <v>8.0</v>
      </c>
      <c r="B9" s="6" t="s">
        <v>11</v>
      </c>
      <c r="C9" s="6"/>
      <c r="D9" s="6"/>
      <c r="E9" s="5">
        <v>8.0</v>
      </c>
      <c r="F9" s="6" t="s">
        <v>12</v>
      </c>
      <c r="G9" s="12" t="s">
        <v>17</v>
      </c>
      <c r="H9" s="6"/>
      <c r="I9" s="5">
        <v>8.0</v>
      </c>
      <c r="J9" s="6" t="s">
        <v>14</v>
      </c>
      <c r="K9" s="6"/>
      <c r="L9" s="6"/>
      <c r="M9" s="7">
        <v>8.0</v>
      </c>
      <c r="N9" s="6" t="s">
        <v>11</v>
      </c>
      <c r="O9" s="6"/>
      <c r="P9" s="6"/>
      <c r="Q9" s="7">
        <v>8.0</v>
      </c>
      <c r="R9" s="6" t="s">
        <v>15</v>
      </c>
      <c r="S9" s="9"/>
      <c r="T9" s="9"/>
      <c r="U9" s="11">
        <v>8.0</v>
      </c>
      <c r="V9" s="6" t="s">
        <v>16</v>
      </c>
      <c r="W9" s="9"/>
      <c r="X9" s="9"/>
      <c r="Y9" s="7">
        <v>8.0</v>
      </c>
      <c r="Z9" s="6" t="s">
        <v>16</v>
      </c>
      <c r="AA9" s="9"/>
      <c r="AB9" s="9"/>
      <c r="AC9" s="11">
        <v>8.0</v>
      </c>
      <c r="AD9" s="6" t="s">
        <v>12</v>
      </c>
      <c r="AE9" s="9"/>
      <c r="AF9" s="9"/>
      <c r="AG9" s="7">
        <v>8.0</v>
      </c>
      <c r="AH9" s="6" t="s">
        <v>18</v>
      </c>
      <c r="AI9" s="9"/>
      <c r="AJ9" s="9"/>
      <c r="AK9" s="7">
        <v>8.0</v>
      </c>
      <c r="AL9" s="6" t="s">
        <v>11</v>
      </c>
      <c r="AM9" s="9"/>
      <c r="AN9" s="9"/>
      <c r="AO9" s="7">
        <v>8.0</v>
      </c>
      <c r="AP9" s="6" t="s">
        <v>12</v>
      </c>
      <c r="AQ9" s="9"/>
      <c r="AR9" s="9"/>
    </row>
    <row r="10" ht="14.25" customHeight="1">
      <c r="A10" s="5">
        <v>9.0</v>
      </c>
      <c r="B10" s="6" t="s">
        <v>12</v>
      </c>
      <c r="C10" s="6"/>
      <c r="D10" s="6"/>
      <c r="E10" s="5">
        <v>9.0</v>
      </c>
      <c r="F10" s="6" t="s">
        <v>15</v>
      </c>
      <c r="G10" s="6"/>
      <c r="H10" s="6"/>
      <c r="I10" s="5">
        <v>9.0</v>
      </c>
      <c r="J10" s="6" t="s">
        <v>16</v>
      </c>
      <c r="K10" s="6"/>
      <c r="L10" s="6"/>
      <c r="M10" s="7">
        <v>9.0</v>
      </c>
      <c r="N10" s="6" t="s">
        <v>12</v>
      </c>
      <c r="O10" s="16" t="s">
        <v>20</v>
      </c>
      <c r="P10" s="16" t="s">
        <v>20</v>
      </c>
      <c r="Q10" s="7">
        <v>9.0</v>
      </c>
      <c r="R10" s="6" t="s">
        <v>18</v>
      </c>
      <c r="S10" s="9"/>
      <c r="T10" s="9"/>
      <c r="U10" s="11">
        <v>9.0</v>
      </c>
      <c r="V10" s="6" t="s">
        <v>11</v>
      </c>
      <c r="W10" s="23"/>
      <c r="X10" s="9"/>
      <c r="Y10" s="7">
        <v>9.0</v>
      </c>
      <c r="Z10" s="6" t="s">
        <v>11</v>
      </c>
      <c r="AA10" s="9"/>
      <c r="AB10" s="9"/>
      <c r="AC10" s="11">
        <v>9.0</v>
      </c>
      <c r="AD10" s="6" t="s">
        <v>15</v>
      </c>
      <c r="AE10" s="9"/>
      <c r="AF10" s="9"/>
      <c r="AG10" s="7">
        <v>9.0</v>
      </c>
      <c r="AH10" s="6" t="s">
        <v>14</v>
      </c>
      <c r="AI10" s="9"/>
      <c r="AJ10" s="9"/>
      <c r="AK10" s="7">
        <v>9.0</v>
      </c>
      <c r="AL10" s="6" t="s">
        <v>12</v>
      </c>
      <c r="AM10" s="16" t="s">
        <v>20</v>
      </c>
      <c r="AN10" s="16" t="s">
        <v>20</v>
      </c>
      <c r="AO10" s="7">
        <v>9.0</v>
      </c>
      <c r="AP10" s="6" t="s">
        <v>15</v>
      </c>
      <c r="AQ10" s="9"/>
      <c r="AR10" s="9"/>
    </row>
    <row r="11" ht="14.25" customHeight="1">
      <c r="A11" s="5">
        <v>10.0</v>
      </c>
      <c r="B11" s="6" t="s">
        <v>12</v>
      </c>
      <c r="C11" s="8" t="s">
        <v>13</v>
      </c>
      <c r="D11" s="6"/>
      <c r="E11" s="5">
        <v>10.0</v>
      </c>
      <c r="F11" s="6" t="s">
        <v>18</v>
      </c>
      <c r="G11" s="6"/>
      <c r="H11" s="6"/>
      <c r="I11" s="5">
        <v>10.0</v>
      </c>
      <c r="J11" s="6" t="s">
        <v>11</v>
      </c>
      <c r="K11" s="6"/>
      <c r="L11" s="6"/>
      <c r="M11" s="7">
        <v>10.0</v>
      </c>
      <c r="N11" s="6" t="s">
        <v>12</v>
      </c>
      <c r="O11" s="6"/>
      <c r="P11" s="6"/>
      <c r="Q11" s="7">
        <v>10.0</v>
      </c>
      <c r="R11" s="6" t="s">
        <v>14</v>
      </c>
      <c r="S11" s="9"/>
      <c r="T11" s="21"/>
      <c r="U11" s="10">
        <v>10.0</v>
      </c>
      <c r="V11" s="6" t="s">
        <v>12</v>
      </c>
      <c r="W11" s="23"/>
      <c r="X11" s="9"/>
      <c r="Y11" s="7">
        <v>10.0</v>
      </c>
      <c r="Z11" s="14" t="s">
        <v>12</v>
      </c>
      <c r="AA11" s="14" t="s">
        <v>19</v>
      </c>
      <c r="AB11" s="14" t="s">
        <v>19</v>
      </c>
      <c r="AC11" s="10">
        <v>10.0</v>
      </c>
      <c r="AD11" s="19" t="s">
        <v>18</v>
      </c>
      <c r="AE11" s="23"/>
      <c r="AF11" s="9"/>
      <c r="AG11" s="7">
        <v>10.0</v>
      </c>
      <c r="AH11" s="6" t="s">
        <v>16</v>
      </c>
      <c r="AI11" s="9"/>
      <c r="AJ11" s="9"/>
      <c r="AK11" s="7">
        <v>10.0</v>
      </c>
      <c r="AL11" s="20" t="s">
        <v>12</v>
      </c>
      <c r="AM11" s="9"/>
      <c r="AN11" s="9"/>
      <c r="AO11" s="7">
        <v>10.0</v>
      </c>
      <c r="AP11" s="6" t="s">
        <v>18</v>
      </c>
      <c r="AQ11" s="9"/>
      <c r="AR11" s="9"/>
    </row>
    <row r="12" ht="14.25" customHeight="1">
      <c r="A12" s="5">
        <v>11.0</v>
      </c>
      <c r="B12" s="6" t="s">
        <v>15</v>
      </c>
      <c r="C12" s="6"/>
      <c r="D12" s="6"/>
      <c r="E12" s="5">
        <v>11.0</v>
      </c>
      <c r="F12" s="6" t="s">
        <v>14</v>
      </c>
      <c r="G12" s="6"/>
      <c r="H12" s="6"/>
      <c r="I12" s="24">
        <v>11.0</v>
      </c>
      <c r="J12" s="10" t="s">
        <v>12</v>
      </c>
      <c r="K12" s="25" t="s">
        <v>22</v>
      </c>
      <c r="L12" s="10"/>
      <c r="M12" s="7">
        <v>11.0</v>
      </c>
      <c r="N12" s="6" t="s">
        <v>15</v>
      </c>
      <c r="O12" s="9"/>
      <c r="P12" s="9"/>
      <c r="Q12" s="7">
        <v>11.0</v>
      </c>
      <c r="R12" s="6" t="s">
        <v>16</v>
      </c>
      <c r="S12" s="9"/>
      <c r="T12" s="21"/>
      <c r="U12" s="10">
        <v>11.0</v>
      </c>
      <c r="V12" s="6" t="s">
        <v>12</v>
      </c>
      <c r="W12" s="23"/>
      <c r="X12" s="9"/>
      <c r="Y12" s="7">
        <v>11.0</v>
      </c>
      <c r="Z12" s="20" t="s">
        <v>12</v>
      </c>
      <c r="AA12" s="12" t="s">
        <v>17</v>
      </c>
      <c r="AB12" s="21"/>
      <c r="AC12" s="10">
        <v>11.0</v>
      </c>
      <c r="AD12" s="6" t="s">
        <v>14</v>
      </c>
      <c r="AE12" s="23"/>
      <c r="AF12" s="9"/>
      <c r="AG12" s="7">
        <v>11.0</v>
      </c>
      <c r="AH12" s="6" t="s">
        <v>11</v>
      </c>
      <c r="AI12" s="9"/>
      <c r="AJ12" s="9"/>
      <c r="AK12" s="7">
        <v>11.0</v>
      </c>
      <c r="AL12" s="6" t="s">
        <v>15</v>
      </c>
      <c r="AM12" s="23"/>
      <c r="AN12" s="9"/>
      <c r="AO12" s="7">
        <v>11.0</v>
      </c>
      <c r="AP12" s="6" t="s">
        <v>14</v>
      </c>
      <c r="AQ12" s="9"/>
      <c r="AR12" s="9"/>
    </row>
    <row r="13" ht="14.25" customHeight="1">
      <c r="A13" s="5">
        <v>12.0</v>
      </c>
      <c r="B13" s="6" t="s">
        <v>18</v>
      </c>
      <c r="C13" s="6"/>
      <c r="D13" s="6"/>
      <c r="E13" s="5">
        <v>12.0</v>
      </c>
      <c r="F13" s="6" t="s">
        <v>16</v>
      </c>
      <c r="G13" s="6"/>
      <c r="H13" s="6"/>
      <c r="I13" s="5">
        <v>12.0</v>
      </c>
      <c r="J13" s="6" t="s">
        <v>12</v>
      </c>
      <c r="K13" s="8" t="s">
        <v>13</v>
      </c>
      <c r="L13" s="6"/>
      <c r="M13" s="7">
        <v>12.0</v>
      </c>
      <c r="N13" s="6" t="s">
        <v>18</v>
      </c>
      <c r="O13" s="9"/>
      <c r="P13" s="9"/>
      <c r="Q13" s="7">
        <v>12.0</v>
      </c>
      <c r="R13" s="6" t="s">
        <v>11</v>
      </c>
      <c r="S13" s="6"/>
      <c r="T13" s="6"/>
      <c r="U13" s="10">
        <v>12.0</v>
      </c>
      <c r="V13" s="6" t="s">
        <v>15</v>
      </c>
      <c r="W13" s="23"/>
      <c r="X13" s="9"/>
      <c r="Y13" s="7">
        <v>12.0</v>
      </c>
      <c r="Z13" s="6" t="s">
        <v>15</v>
      </c>
      <c r="AA13" s="9"/>
      <c r="AB13" s="21"/>
      <c r="AC13" s="10">
        <v>12.0</v>
      </c>
      <c r="AD13" s="6" t="s">
        <v>16</v>
      </c>
      <c r="AE13" s="23"/>
      <c r="AF13" s="9"/>
      <c r="AG13" s="7">
        <v>12.0</v>
      </c>
      <c r="AH13" s="6" t="s">
        <v>12</v>
      </c>
      <c r="AI13" s="16" t="s">
        <v>20</v>
      </c>
      <c r="AJ13" s="16" t="s">
        <v>20</v>
      </c>
      <c r="AK13" s="7">
        <v>12.0</v>
      </c>
      <c r="AL13" s="6" t="s">
        <v>18</v>
      </c>
      <c r="AM13" s="23"/>
      <c r="AN13" s="9"/>
      <c r="AO13" s="7">
        <v>12.0</v>
      </c>
      <c r="AP13" s="6" t="s">
        <v>16</v>
      </c>
      <c r="AQ13" s="9"/>
      <c r="AR13" s="9"/>
    </row>
    <row r="14" ht="14.25" customHeight="1">
      <c r="A14" s="5">
        <v>13.0</v>
      </c>
      <c r="B14" s="6" t="s">
        <v>14</v>
      </c>
      <c r="C14" s="6"/>
      <c r="D14" s="6"/>
      <c r="E14" s="5">
        <v>13.0</v>
      </c>
      <c r="F14" s="6" t="s">
        <v>11</v>
      </c>
      <c r="G14" s="6"/>
      <c r="H14" s="6"/>
      <c r="I14" s="5">
        <v>13.0</v>
      </c>
      <c r="J14" s="6" t="s">
        <v>15</v>
      </c>
      <c r="K14" s="6"/>
      <c r="L14" s="6"/>
      <c r="M14" s="7">
        <v>13.0</v>
      </c>
      <c r="N14" s="6" t="s">
        <v>14</v>
      </c>
      <c r="O14" s="9"/>
      <c r="P14" s="9"/>
      <c r="Q14" s="7">
        <v>13.0</v>
      </c>
      <c r="R14" s="6" t="s">
        <v>12</v>
      </c>
      <c r="S14" s="16" t="s">
        <v>20</v>
      </c>
      <c r="T14" s="16" t="s">
        <v>20</v>
      </c>
      <c r="U14" s="11">
        <v>13.0</v>
      </c>
      <c r="V14" s="6" t="s">
        <v>18</v>
      </c>
      <c r="W14" s="23"/>
      <c r="X14" s="9"/>
      <c r="Y14" s="7">
        <v>13.0</v>
      </c>
      <c r="Z14" s="6" t="s">
        <v>18</v>
      </c>
      <c r="AA14" s="9"/>
      <c r="AB14" s="21"/>
      <c r="AC14" s="11">
        <v>13.0</v>
      </c>
      <c r="AD14" s="6" t="s">
        <v>11</v>
      </c>
      <c r="AE14" s="23"/>
      <c r="AF14" s="9"/>
      <c r="AG14" s="7">
        <v>13.0</v>
      </c>
      <c r="AH14" s="20" t="s">
        <v>12</v>
      </c>
      <c r="AI14" s="9"/>
      <c r="AJ14" s="9"/>
      <c r="AK14" s="7">
        <v>13.0</v>
      </c>
      <c r="AL14" s="6" t="s">
        <v>14</v>
      </c>
      <c r="AM14" s="23"/>
      <c r="AN14" s="9"/>
      <c r="AO14" s="7">
        <v>13.0</v>
      </c>
      <c r="AP14" s="6" t="s">
        <v>11</v>
      </c>
      <c r="AQ14" s="26" t="s">
        <v>23</v>
      </c>
      <c r="AR14" s="27"/>
    </row>
    <row r="15" ht="14.25" customHeight="1">
      <c r="A15" s="5">
        <v>14.0</v>
      </c>
      <c r="B15" s="6" t="s">
        <v>16</v>
      </c>
      <c r="C15" s="6"/>
      <c r="D15" s="6"/>
      <c r="E15" s="5">
        <v>14.0</v>
      </c>
      <c r="F15" s="6" t="s">
        <v>12</v>
      </c>
      <c r="G15" s="16" t="s">
        <v>20</v>
      </c>
      <c r="H15" s="16" t="s">
        <v>20</v>
      </c>
      <c r="I15" s="5">
        <v>14.0</v>
      </c>
      <c r="J15" s="6" t="s">
        <v>18</v>
      </c>
      <c r="K15" s="6"/>
      <c r="L15" s="6"/>
      <c r="M15" s="7">
        <v>14.0</v>
      </c>
      <c r="N15" s="6" t="s">
        <v>16</v>
      </c>
      <c r="O15" s="9"/>
      <c r="P15" s="9"/>
      <c r="Q15" s="7">
        <v>14.0</v>
      </c>
      <c r="R15" s="6" t="s">
        <v>12</v>
      </c>
      <c r="S15" s="6"/>
      <c r="T15" s="28"/>
      <c r="U15" s="24">
        <v>14.0</v>
      </c>
      <c r="V15" s="6" t="s">
        <v>14</v>
      </c>
      <c r="W15" s="23"/>
      <c r="X15" s="9"/>
      <c r="Y15" s="7">
        <v>14.0</v>
      </c>
      <c r="Z15" s="6" t="s">
        <v>14</v>
      </c>
      <c r="AA15" s="9"/>
      <c r="AB15" s="21"/>
      <c r="AC15" s="24">
        <v>14.0</v>
      </c>
      <c r="AD15" s="6" t="s">
        <v>12</v>
      </c>
      <c r="AE15" s="23"/>
      <c r="AF15" s="9"/>
      <c r="AG15" s="7">
        <v>14.0</v>
      </c>
      <c r="AH15" s="6" t="s">
        <v>15</v>
      </c>
      <c r="AI15" s="9"/>
      <c r="AJ15" s="9"/>
      <c r="AK15" s="7">
        <v>14.0</v>
      </c>
      <c r="AL15" s="6" t="s">
        <v>16</v>
      </c>
      <c r="AM15" s="23"/>
      <c r="AN15" s="9"/>
      <c r="AO15" s="7">
        <v>14.0</v>
      </c>
      <c r="AP15" s="6" t="s">
        <v>12</v>
      </c>
      <c r="AQ15" s="29"/>
      <c r="AR15" s="30"/>
    </row>
    <row r="16" ht="14.25" customHeight="1">
      <c r="A16" s="5">
        <v>15.0</v>
      </c>
      <c r="B16" s="6" t="s">
        <v>11</v>
      </c>
      <c r="C16" s="6"/>
      <c r="D16" s="6"/>
      <c r="E16" s="5">
        <v>15.0</v>
      </c>
      <c r="F16" s="6" t="s">
        <v>12</v>
      </c>
      <c r="H16" s="6"/>
      <c r="I16" s="5">
        <v>15.0</v>
      </c>
      <c r="J16" s="6" t="s">
        <v>14</v>
      </c>
      <c r="K16" s="6"/>
      <c r="L16" s="6"/>
      <c r="M16" s="7">
        <v>15.0</v>
      </c>
      <c r="N16" s="6" t="s">
        <v>11</v>
      </c>
      <c r="O16" s="9"/>
      <c r="P16" s="9"/>
      <c r="Q16" s="7">
        <v>15.0</v>
      </c>
      <c r="R16" s="6" t="s">
        <v>15</v>
      </c>
      <c r="S16" s="9"/>
      <c r="T16" s="21"/>
      <c r="U16" s="11">
        <v>15.0</v>
      </c>
      <c r="V16" s="6" t="s">
        <v>16</v>
      </c>
      <c r="W16" s="23"/>
      <c r="X16" s="9"/>
      <c r="Y16" s="7">
        <v>15.0</v>
      </c>
      <c r="Z16" s="6" t="s">
        <v>16</v>
      </c>
      <c r="AA16" s="9"/>
      <c r="AB16" s="21"/>
      <c r="AC16" s="11">
        <v>15.0</v>
      </c>
      <c r="AD16" s="6" t="s">
        <v>12</v>
      </c>
      <c r="AE16" s="23"/>
      <c r="AF16" s="9"/>
      <c r="AG16" s="7">
        <v>15.0</v>
      </c>
      <c r="AH16" s="6" t="s">
        <v>18</v>
      </c>
      <c r="AI16" s="9"/>
      <c r="AJ16" s="9"/>
      <c r="AK16" s="7">
        <v>15.0</v>
      </c>
      <c r="AL16" s="6" t="s">
        <v>11</v>
      </c>
      <c r="AM16" s="26" t="s">
        <v>23</v>
      </c>
      <c r="AN16" s="27"/>
      <c r="AO16" s="7">
        <v>15.0</v>
      </c>
      <c r="AP16" s="6" t="s">
        <v>12</v>
      </c>
      <c r="AQ16" s="29"/>
      <c r="AR16" s="30"/>
    </row>
    <row r="17" ht="14.25" customHeight="1">
      <c r="A17" s="5">
        <v>16.0</v>
      </c>
      <c r="B17" s="6" t="s">
        <v>12</v>
      </c>
      <c r="C17" s="16" t="s">
        <v>20</v>
      </c>
      <c r="D17" s="16" t="s">
        <v>20</v>
      </c>
      <c r="E17" s="5">
        <v>16.0</v>
      </c>
      <c r="F17" s="6" t="s">
        <v>15</v>
      </c>
      <c r="G17" s="6"/>
      <c r="H17" s="6"/>
      <c r="I17" s="5">
        <v>16.0</v>
      </c>
      <c r="J17" s="6" t="s">
        <v>16</v>
      </c>
      <c r="K17" s="6"/>
      <c r="L17" s="6"/>
      <c r="M17" s="7">
        <v>16.0</v>
      </c>
      <c r="N17" s="14" t="s">
        <v>12</v>
      </c>
      <c r="O17" s="14" t="s">
        <v>19</v>
      </c>
      <c r="P17" s="14" t="s">
        <v>19</v>
      </c>
      <c r="Q17" s="7">
        <v>16.0</v>
      </c>
      <c r="R17" s="6" t="s">
        <v>18</v>
      </c>
      <c r="S17" s="9"/>
      <c r="T17" s="21"/>
      <c r="U17" s="11">
        <v>16.0</v>
      </c>
      <c r="V17" s="6" t="s">
        <v>11</v>
      </c>
      <c r="W17" s="23"/>
      <c r="X17" s="9"/>
      <c r="Y17" s="7">
        <v>16.0</v>
      </c>
      <c r="Z17" s="6" t="s">
        <v>11</v>
      </c>
      <c r="AA17" s="9"/>
      <c r="AB17" s="21"/>
      <c r="AC17" s="11">
        <v>16.0</v>
      </c>
      <c r="AD17" s="6" t="s">
        <v>15</v>
      </c>
      <c r="AE17" s="23"/>
      <c r="AF17" s="9"/>
      <c r="AG17" s="7">
        <v>16.0</v>
      </c>
      <c r="AH17" s="6" t="s">
        <v>14</v>
      </c>
      <c r="AI17" s="9"/>
      <c r="AJ17" s="9"/>
      <c r="AK17" s="7">
        <v>16.0</v>
      </c>
      <c r="AL17" s="6" t="s">
        <v>12</v>
      </c>
      <c r="AM17" s="29"/>
      <c r="AN17" s="30"/>
      <c r="AO17" s="7">
        <v>16.0</v>
      </c>
      <c r="AP17" s="6" t="s">
        <v>15</v>
      </c>
      <c r="AQ17" s="29"/>
      <c r="AR17" s="30"/>
    </row>
    <row r="18" ht="14.25" customHeight="1">
      <c r="A18" s="5">
        <v>17.0</v>
      </c>
      <c r="B18" s="6" t="s">
        <v>12</v>
      </c>
      <c r="D18" s="6"/>
      <c r="E18" s="5">
        <v>17.0</v>
      </c>
      <c r="F18" s="6" t="s">
        <v>18</v>
      </c>
      <c r="G18" s="6"/>
      <c r="H18" s="6"/>
      <c r="I18" s="5">
        <v>17.0</v>
      </c>
      <c r="J18" s="6" t="s">
        <v>11</v>
      </c>
      <c r="K18" s="6"/>
      <c r="L18" s="6"/>
      <c r="M18" s="7">
        <v>17.0</v>
      </c>
      <c r="N18" s="6" t="s">
        <v>12</v>
      </c>
      <c r="P18" s="9"/>
      <c r="Q18" s="7">
        <v>17.0</v>
      </c>
      <c r="R18" s="6" t="s">
        <v>14</v>
      </c>
      <c r="S18" s="9"/>
      <c r="T18" s="9"/>
      <c r="U18" s="11">
        <v>17.0</v>
      </c>
      <c r="V18" s="6" t="s">
        <v>12</v>
      </c>
      <c r="W18" s="23"/>
      <c r="X18" s="9"/>
      <c r="Y18" s="7">
        <v>17.0</v>
      </c>
      <c r="Z18" s="6" t="s">
        <v>12</v>
      </c>
      <c r="AA18" s="16" t="s">
        <v>20</v>
      </c>
      <c r="AB18" s="16" t="s">
        <v>20</v>
      </c>
      <c r="AC18" s="11">
        <v>17.0</v>
      </c>
      <c r="AD18" s="19" t="s">
        <v>18</v>
      </c>
      <c r="AE18" s="23"/>
      <c r="AF18" s="9"/>
      <c r="AG18" s="7">
        <v>17.0</v>
      </c>
      <c r="AH18" s="6" t="s">
        <v>16</v>
      </c>
      <c r="AI18" s="9"/>
      <c r="AJ18" s="9"/>
      <c r="AK18" s="7">
        <v>17.0</v>
      </c>
      <c r="AL18" s="20" t="s">
        <v>12</v>
      </c>
      <c r="AM18" s="29"/>
      <c r="AN18" s="30"/>
      <c r="AO18" s="7">
        <v>17.0</v>
      </c>
      <c r="AP18" s="6" t="s">
        <v>18</v>
      </c>
      <c r="AQ18" s="31"/>
      <c r="AR18" s="32"/>
    </row>
    <row r="19" ht="14.25" customHeight="1">
      <c r="A19" s="5">
        <v>18.0</v>
      </c>
      <c r="B19" s="6" t="s">
        <v>15</v>
      </c>
      <c r="C19" s="6"/>
      <c r="D19" s="6"/>
      <c r="E19" s="5">
        <v>18.0</v>
      </c>
      <c r="F19" s="10" t="s">
        <v>14</v>
      </c>
      <c r="G19" s="6"/>
      <c r="H19" s="6"/>
      <c r="I19" s="5">
        <v>18.0</v>
      </c>
      <c r="J19" s="14" t="s">
        <v>12</v>
      </c>
      <c r="K19" s="14" t="s">
        <v>19</v>
      </c>
      <c r="L19" s="14" t="s">
        <v>19</v>
      </c>
      <c r="M19" s="7">
        <v>18.0</v>
      </c>
      <c r="N19" s="6" t="s">
        <v>15</v>
      </c>
      <c r="O19" s="9"/>
      <c r="Q19" s="7">
        <v>18.0</v>
      </c>
      <c r="R19" s="6" t="s">
        <v>16</v>
      </c>
      <c r="S19" s="9"/>
      <c r="T19" s="9"/>
      <c r="U19" s="11">
        <v>18.0</v>
      </c>
      <c r="V19" s="6" t="s">
        <v>12</v>
      </c>
      <c r="W19" s="9"/>
      <c r="X19" s="9"/>
      <c r="Y19" s="7">
        <v>18.0</v>
      </c>
      <c r="Z19" s="20" t="s">
        <v>12</v>
      </c>
      <c r="AA19" s="9"/>
      <c r="AB19" s="21"/>
      <c r="AC19" s="11">
        <v>18.0</v>
      </c>
      <c r="AD19" s="6" t="s">
        <v>14</v>
      </c>
      <c r="AE19" s="9"/>
      <c r="AF19" s="9"/>
      <c r="AG19" s="7">
        <v>18.0</v>
      </c>
      <c r="AH19" s="6" t="s">
        <v>11</v>
      </c>
      <c r="AI19" s="9"/>
      <c r="AJ19" s="9"/>
      <c r="AK19" s="7">
        <v>18.0</v>
      </c>
      <c r="AL19" s="6" t="s">
        <v>15</v>
      </c>
      <c r="AM19" s="29"/>
      <c r="AN19" s="30"/>
      <c r="AO19" s="7">
        <v>18.0</v>
      </c>
      <c r="AP19" s="6" t="s">
        <v>14</v>
      </c>
      <c r="AQ19" s="9"/>
      <c r="AR19" s="9"/>
    </row>
    <row r="20" ht="14.25" customHeight="1">
      <c r="A20" s="5">
        <v>19.0</v>
      </c>
      <c r="B20" s="6" t="s">
        <v>18</v>
      </c>
      <c r="C20" s="6"/>
      <c r="D20" s="6"/>
      <c r="E20" s="5">
        <v>19.0</v>
      </c>
      <c r="F20" s="10" t="s">
        <v>16</v>
      </c>
      <c r="G20" s="6"/>
      <c r="H20" s="6"/>
      <c r="I20" s="5">
        <v>19.0</v>
      </c>
      <c r="J20" s="6" t="s">
        <v>12</v>
      </c>
      <c r="K20" s="12" t="s">
        <v>17</v>
      </c>
      <c r="L20" s="6"/>
      <c r="M20" s="7">
        <v>19.0</v>
      </c>
      <c r="N20" s="6" t="s">
        <v>18</v>
      </c>
      <c r="O20" s="9"/>
      <c r="P20" s="9"/>
      <c r="Q20" s="7">
        <v>19.0</v>
      </c>
      <c r="R20" s="6" t="s">
        <v>11</v>
      </c>
      <c r="S20" s="9"/>
      <c r="T20" s="9"/>
      <c r="U20" s="11">
        <v>19.0</v>
      </c>
      <c r="V20" s="6" t="s">
        <v>15</v>
      </c>
      <c r="W20" s="23"/>
      <c r="X20" s="9"/>
      <c r="Y20" s="7">
        <v>19.0</v>
      </c>
      <c r="Z20" s="6" t="s">
        <v>15</v>
      </c>
      <c r="AA20" s="9"/>
      <c r="AB20" s="9"/>
      <c r="AC20" s="11">
        <v>19.0</v>
      </c>
      <c r="AD20" s="6" t="s">
        <v>16</v>
      </c>
      <c r="AE20" s="9"/>
      <c r="AF20" s="9"/>
      <c r="AG20" s="7">
        <v>19.0</v>
      </c>
      <c r="AH20" s="6" t="s">
        <v>12</v>
      </c>
      <c r="AI20" s="16" t="s">
        <v>20</v>
      </c>
      <c r="AJ20" s="16" t="s">
        <v>20</v>
      </c>
      <c r="AK20" s="7">
        <v>19.0</v>
      </c>
      <c r="AL20" s="6" t="s">
        <v>18</v>
      </c>
      <c r="AM20" s="31"/>
      <c r="AN20" s="32"/>
      <c r="AO20" s="7">
        <v>19.0</v>
      </c>
      <c r="AP20" s="6" t="s">
        <v>16</v>
      </c>
      <c r="AQ20" s="9"/>
      <c r="AR20" s="9"/>
    </row>
    <row r="21" ht="14.25" customHeight="1">
      <c r="A21" s="5">
        <v>20.0</v>
      </c>
      <c r="B21" s="6" t="s">
        <v>14</v>
      </c>
      <c r="C21" s="6"/>
      <c r="D21" s="6"/>
      <c r="E21" s="5">
        <v>20.0</v>
      </c>
      <c r="F21" s="10" t="s">
        <v>11</v>
      </c>
      <c r="G21" s="6"/>
      <c r="H21" s="6"/>
      <c r="I21" s="5">
        <v>20.0</v>
      </c>
      <c r="J21" s="6" t="s">
        <v>15</v>
      </c>
      <c r="K21" s="6"/>
      <c r="L21" s="6"/>
      <c r="M21" s="11">
        <v>20.0</v>
      </c>
      <c r="N21" s="6" t="s">
        <v>14</v>
      </c>
      <c r="O21" s="9"/>
      <c r="P21" s="9"/>
      <c r="Q21" s="7">
        <v>20.0</v>
      </c>
      <c r="R21" s="6" t="s">
        <v>12</v>
      </c>
      <c r="S21" s="9"/>
      <c r="T21" s="9"/>
      <c r="U21" s="11">
        <v>20.0</v>
      </c>
      <c r="V21" s="6" t="s">
        <v>18</v>
      </c>
      <c r="W21" s="23"/>
      <c r="X21" s="9"/>
      <c r="Y21" s="7">
        <v>20.0</v>
      </c>
      <c r="Z21" s="6" t="s">
        <v>18</v>
      </c>
      <c r="AA21" s="9"/>
      <c r="AB21" s="21"/>
      <c r="AC21" s="7">
        <v>20.0</v>
      </c>
      <c r="AD21" s="6" t="s">
        <v>11</v>
      </c>
      <c r="AE21" s="9"/>
      <c r="AF21" s="9"/>
      <c r="AG21" s="7">
        <v>20.0</v>
      </c>
      <c r="AH21" s="20" t="s">
        <v>12</v>
      </c>
      <c r="AI21" s="9"/>
      <c r="AJ21" s="9"/>
      <c r="AK21" s="7">
        <v>20.0</v>
      </c>
      <c r="AL21" s="6" t="s">
        <v>14</v>
      </c>
      <c r="AM21" s="9"/>
      <c r="AN21" s="9"/>
      <c r="AO21" s="7">
        <v>20.0</v>
      </c>
      <c r="AP21" s="6" t="s">
        <v>11</v>
      </c>
      <c r="AQ21" s="9"/>
      <c r="AR21" s="9"/>
    </row>
    <row r="22" ht="14.25" customHeight="1">
      <c r="A22" s="5">
        <v>21.0</v>
      </c>
      <c r="B22" s="6" t="s">
        <v>16</v>
      </c>
      <c r="C22" s="6"/>
      <c r="D22" s="6"/>
      <c r="E22" s="5">
        <v>21.0</v>
      </c>
      <c r="F22" s="10" t="s">
        <v>12</v>
      </c>
      <c r="G22" s="6"/>
      <c r="H22" s="6"/>
      <c r="I22" s="5">
        <v>21.0</v>
      </c>
      <c r="J22" s="6" t="s">
        <v>18</v>
      </c>
      <c r="K22" s="6"/>
      <c r="L22" s="6"/>
      <c r="M22" s="11">
        <v>21.0</v>
      </c>
      <c r="N22" s="6" t="s">
        <v>16</v>
      </c>
      <c r="O22" s="9"/>
      <c r="P22" s="9"/>
      <c r="Q22" s="7">
        <v>21.0</v>
      </c>
      <c r="R22" s="20" t="s">
        <v>12</v>
      </c>
      <c r="S22" s="12" t="s">
        <v>21</v>
      </c>
      <c r="T22" s="21"/>
      <c r="U22" s="11">
        <v>21.0</v>
      </c>
      <c r="V22" s="6" t="s">
        <v>14</v>
      </c>
      <c r="W22" s="23"/>
      <c r="X22" s="9"/>
      <c r="Y22" s="7">
        <v>21.0</v>
      </c>
      <c r="Z22" s="6" t="s">
        <v>14</v>
      </c>
      <c r="AA22" s="9"/>
      <c r="AB22" s="21"/>
      <c r="AC22" s="7">
        <v>21.0</v>
      </c>
      <c r="AD22" s="6" t="s">
        <v>12</v>
      </c>
      <c r="AE22" s="14" t="s">
        <v>19</v>
      </c>
      <c r="AF22" s="14" t="s">
        <v>19</v>
      </c>
      <c r="AG22" s="7">
        <v>21.0</v>
      </c>
      <c r="AH22" s="6" t="s">
        <v>15</v>
      </c>
      <c r="AI22" s="9"/>
      <c r="AJ22" s="9"/>
      <c r="AK22" s="7">
        <v>21.0</v>
      </c>
      <c r="AL22" s="6" t="s">
        <v>16</v>
      </c>
      <c r="AM22" s="9"/>
      <c r="AN22" s="9"/>
      <c r="AO22" s="7">
        <v>21.0</v>
      </c>
      <c r="AP22" s="6" t="s">
        <v>12</v>
      </c>
      <c r="AQ22" s="9"/>
      <c r="AR22" s="9"/>
    </row>
    <row r="23" ht="14.25" customHeight="1">
      <c r="A23" s="5">
        <v>22.0</v>
      </c>
      <c r="B23" s="6" t="s">
        <v>11</v>
      </c>
      <c r="C23" s="6"/>
      <c r="D23" s="6"/>
      <c r="E23" s="5">
        <v>22.0</v>
      </c>
      <c r="F23" s="10" t="s">
        <v>12</v>
      </c>
      <c r="G23" s="6"/>
      <c r="H23" s="6"/>
      <c r="I23" s="5">
        <v>22.0</v>
      </c>
      <c r="J23" s="6" t="s">
        <v>14</v>
      </c>
      <c r="K23" s="6"/>
      <c r="L23" s="6"/>
      <c r="M23" s="11">
        <v>22.0</v>
      </c>
      <c r="N23" s="6" t="s">
        <v>11</v>
      </c>
      <c r="O23" s="9"/>
      <c r="P23" s="9"/>
      <c r="Q23" s="7">
        <v>22.0</v>
      </c>
      <c r="R23" s="6" t="s">
        <v>15</v>
      </c>
      <c r="S23" s="9"/>
      <c r="T23" s="21"/>
      <c r="U23" s="11">
        <v>22.0</v>
      </c>
      <c r="V23" s="6" t="s">
        <v>16</v>
      </c>
      <c r="W23" s="23"/>
      <c r="X23" s="9"/>
      <c r="Y23" s="7">
        <v>22.0</v>
      </c>
      <c r="Z23" s="6" t="s">
        <v>16</v>
      </c>
      <c r="AA23" s="9"/>
      <c r="AB23" s="21"/>
      <c r="AC23" s="7">
        <v>22.0</v>
      </c>
      <c r="AD23" s="6" t="s">
        <v>12</v>
      </c>
      <c r="AF23" s="9"/>
      <c r="AG23" s="7">
        <v>22.0</v>
      </c>
      <c r="AH23" s="6" t="s">
        <v>18</v>
      </c>
      <c r="AI23" s="9"/>
      <c r="AJ23" s="9"/>
      <c r="AK23" s="7">
        <v>22.0</v>
      </c>
      <c r="AL23" s="6" t="s">
        <v>11</v>
      </c>
      <c r="AM23" s="9"/>
      <c r="AN23" s="9"/>
      <c r="AO23" s="7">
        <v>22.0</v>
      </c>
      <c r="AP23" s="6" t="s">
        <v>12</v>
      </c>
      <c r="AQ23" s="9"/>
      <c r="AR23" s="9"/>
    </row>
    <row r="24" ht="14.25" customHeight="1">
      <c r="A24" s="5">
        <v>23.0</v>
      </c>
      <c r="B24" s="14" t="s">
        <v>12</v>
      </c>
      <c r="C24" s="14" t="s">
        <v>19</v>
      </c>
      <c r="D24" s="14" t="s">
        <v>19</v>
      </c>
      <c r="E24" s="5">
        <v>23.0</v>
      </c>
      <c r="F24" s="10" t="s">
        <v>15</v>
      </c>
      <c r="G24" s="6"/>
      <c r="H24" s="6"/>
      <c r="I24" s="5">
        <v>23.0</v>
      </c>
      <c r="J24" s="6" t="s">
        <v>16</v>
      </c>
      <c r="K24" s="6"/>
      <c r="L24" s="6"/>
      <c r="M24" s="11">
        <v>23.0</v>
      </c>
      <c r="N24" s="6" t="s">
        <v>12</v>
      </c>
      <c r="O24" s="9"/>
      <c r="P24" s="9"/>
      <c r="Q24" s="7">
        <v>23.0</v>
      </c>
      <c r="R24" s="6" t="s">
        <v>18</v>
      </c>
      <c r="S24" s="9"/>
      <c r="T24" s="21"/>
      <c r="U24" s="7">
        <v>23.0</v>
      </c>
      <c r="V24" s="6" t="s">
        <v>11</v>
      </c>
      <c r="W24" s="23"/>
      <c r="X24" s="9"/>
      <c r="Y24" s="7">
        <v>23.0</v>
      </c>
      <c r="Z24" s="6" t="s">
        <v>11</v>
      </c>
      <c r="AA24" s="9"/>
      <c r="AB24" s="21"/>
      <c r="AC24" s="7">
        <v>23.0</v>
      </c>
      <c r="AD24" s="6" t="s">
        <v>15</v>
      </c>
      <c r="AE24" s="23"/>
      <c r="AF24" s="9"/>
      <c r="AG24" s="7">
        <v>23.0</v>
      </c>
      <c r="AH24" s="6" t="s">
        <v>14</v>
      </c>
      <c r="AI24" s="9"/>
      <c r="AJ24" s="9"/>
      <c r="AK24" s="7">
        <v>23.0</v>
      </c>
      <c r="AL24" s="6" t="s">
        <v>12</v>
      </c>
      <c r="AM24" s="16" t="s">
        <v>20</v>
      </c>
      <c r="AN24" s="16" t="s">
        <v>20</v>
      </c>
      <c r="AO24" s="7">
        <v>23.0</v>
      </c>
      <c r="AP24" s="6" t="s">
        <v>15</v>
      </c>
      <c r="AQ24" s="9"/>
      <c r="AR24" s="9"/>
    </row>
    <row r="25" ht="14.25" customHeight="1">
      <c r="A25" s="5">
        <v>24.0</v>
      </c>
      <c r="B25" s="6" t="s">
        <v>12</v>
      </c>
      <c r="D25" s="6"/>
      <c r="E25" s="5">
        <v>24.0</v>
      </c>
      <c r="F25" s="10" t="s">
        <v>18</v>
      </c>
      <c r="G25" s="6"/>
      <c r="H25" s="6"/>
      <c r="I25" s="5">
        <v>24.0</v>
      </c>
      <c r="J25" s="6" t="s">
        <v>11</v>
      </c>
      <c r="K25" s="6"/>
      <c r="L25" s="6"/>
      <c r="M25" s="11">
        <v>24.0</v>
      </c>
      <c r="N25" s="6" t="s">
        <v>12</v>
      </c>
      <c r="O25" s="9"/>
      <c r="P25" s="9"/>
      <c r="Q25" s="7">
        <v>24.0</v>
      </c>
      <c r="R25" s="6" t="s">
        <v>14</v>
      </c>
      <c r="S25" s="9"/>
      <c r="T25" s="21"/>
      <c r="U25" s="7">
        <v>24.0</v>
      </c>
      <c r="V25" s="6" t="s">
        <v>12</v>
      </c>
      <c r="W25" s="16" t="s">
        <v>20</v>
      </c>
      <c r="X25" s="16" t="s">
        <v>20</v>
      </c>
      <c r="Y25" s="7">
        <v>24.0</v>
      </c>
      <c r="Z25" s="6" t="s">
        <v>12</v>
      </c>
      <c r="AA25" s="9"/>
      <c r="AB25" s="21"/>
      <c r="AC25" s="7">
        <v>24.0</v>
      </c>
      <c r="AD25" s="19" t="s">
        <v>18</v>
      </c>
      <c r="AE25" s="23"/>
      <c r="AF25" s="9"/>
      <c r="AG25" s="7">
        <v>24.0</v>
      </c>
      <c r="AH25" s="6" t="s">
        <v>16</v>
      </c>
      <c r="AI25" s="9"/>
      <c r="AJ25" s="9"/>
      <c r="AK25" s="7">
        <v>24.0</v>
      </c>
      <c r="AL25" s="20" t="s">
        <v>12</v>
      </c>
      <c r="AM25" s="23"/>
      <c r="AN25" s="9"/>
      <c r="AO25" s="7">
        <v>24.0</v>
      </c>
      <c r="AP25" s="6" t="s">
        <v>18</v>
      </c>
      <c r="AQ25" s="9"/>
      <c r="AR25" s="9"/>
    </row>
    <row r="26" ht="14.25" customHeight="1">
      <c r="A26" s="5">
        <v>25.0</v>
      </c>
      <c r="B26" s="6" t="s">
        <v>15</v>
      </c>
      <c r="C26" s="6"/>
      <c r="D26" s="6"/>
      <c r="E26" s="5">
        <v>25.0</v>
      </c>
      <c r="F26" s="10" t="s">
        <v>14</v>
      </c>
      <c r="G26" s="6"/>
      <c r="H26" s="6"/>
      <c r="I26" s="5">
        <v>25.0</v>
      </c>
      <c r="J26" s="6" t="s">
        <v>12</v>
      </c>
      <c r="K26" s="33" t="s">
        <v>20</v>
      </c>
      <c r="L26" s="33" t="s">
        <v>20</v>
      </c>
      <c r="M26" s="11">
        <v>25.0</v>
      </c>
      <c r="N26" s="6" t="s">
        <v>15</v>
      </c>
      <c r="O26" s="9"/>
      <c r="P26" s="9"/>
      <c r="Q26" s="7">
        <v>25.0</v>
      </c>
      <c r="R26" s="6" t="s">
        <v>16</v>
      </c>
      <c r="S26" s="9"/>
      <c r="T26" s="21"/>
      <c r="U26" s="7">
        <v>25.0</v>
      </c>
      <c r="V26" s="6" t="s">
        <v>12</v>
      </c>
      <c r="W26" s="8" t="s">
        <v>13</v>
      </c>
      <c r="X26" s="9"/>
      <c r="Y26" s="7">
        <v>25.0</v>
      </c>
      <c r="Z26" s="20" t="s">
        <v>12</v>
      </c>
      <c r="AA26" s="8" t="s">
        <v>13</v>
      </c>
      <c r="AB26" s="21"/>
      <c r="AC26" s="7">
        <v>25.0</v>
      </c>
      <c r="AD26" s="6" t="s">
        <v>14</v>
      </c>
      <c r="AE26" s="23"/>
      <c r="AF26" s="9"/>
      <c r="AG26" s="7">
        <v>25.0</v>
      </c>
      <c r="AH26" s="6" t="s">
        <v>11</v>
      </c>
      <c r="AI26" s="9"/>
      <c r="AJ26" s="9"/>
      <c r="AK26" s="7">
        <v>25.0</v>
      </c>
      <c r="AL26" s="6" t="s">
        <v>15</v>
      </c>
      <c r="AM26" s="23"/>
      <c r="AN26" s="9"/>
      <c r="AO26" s="7">
        <v>25.0</v>
      </c>
      <c r="AP26" s="6" t="s">
        <v>14</v>
      </c>
      <c r="AQ26" s="9"/>
      <c r="AR26" s="9"/>
    </row>
    <row r="27" ht="14.25" customHeight="1">
      <c r="A27" s="5">
        <v>26.0</v>
      </c>
      <c r="B27" s="6" t="s">
        <v>18</v>
      </c>
      <c r="C27" s="6"/>
      <c r="D27" s="6"/>
      <c r="E27" s="5">
        <v>26.0</v>
      </c>
      <c r="F27" s="10" t="s">
        <v>16</v>
      </c>
      <c r="G27" s="6"/>
      <c r="H27" s="6"/>
      <c r="I27" s="5">
        <v>26.0</v>
      </c>
      <c r="J27" s="6" t="s">
        <v>12</v>
      </c>
      <c r="K27" s="8" t="s">
        <v>13</v>
      </c>
      <c r="L27" s="6"/>
      <c r="M27" s="11">
        <v>26.0</v>
      </c>
      <c r="N27" s="6" t="s">
        <v>18</v>
      </c>
      <c r="O27" s="9"/>
      <c r="P27" s="9"/>
      <c r="Q27" s="7">
        <v>26.0</v>
      </c>
      <c r="R27" s="6" t="s">
        <v>11</v>
      </c>
      <c r="S27" s="9"/>
      <c r="T27" s="21"/>
      <c r="U27" s="7">
        <v>26.0</v>
      </c>
      <c r="V27" s="6" t="s">
        <v>15</v>
      </c>
      <c r="W27" s="23"/>
      <c r="X27" s="9"/>
      <c r="Y27" s="7">
        <v>26.0</v>
      </c>
      <c r="Z27" s="6" t="s">
        <v>15</v>
      </c>
      <c r="AA27" s="9"/>
      <c r="AB27" s="21"/>
      <c r="AC27" s="7">
        <v>26.0</v>
      </c>
      <c r="AD27" s="6" t="s">
        <v>16</v>
      </c>
      <c r="AE27" s="23"/>
      <c r="AF27" s="9"/>
      <c r="AG27" s="7">
        <v>26.0</v>
      </c>
      <c r="AH27" s="6" t="s">
        <v>12</v>
      </c>
      <c r="AI27" s="16" t="s">
        <v>20</v>
      </c>
      <c r="AJ27" s="16" t="s">
        <v>20</v>
      </c>
      <c r="AK27" s="7">
        <v>26.0</v>
      </c>
      <c r="AL27" s="6" t="s">
        <v>18</v>
      </c>
      <c r="AM27" s="23"/>
      <c r="AN27" s="9"/>
      <c r="AO27" s="7">
        <v>26.0</v>
      </c>
      <c r="AP27" s="6" t="s">
        <v>16</v>
      </c>
      <c r="AQ27" s="9"/>
      <c r="AR27" s="9"/>
    </row>
    <row r="28" ht="14.25" customHeight="1">
      <c r="A28" s="5">
        <v>27.0</v>
      </c>
      <c r="B28" s="6" t="s">
        <v>14</v>
      </c>
      <c r="C28" s="6"/>
      <c r="D28" s="6"/>
      <c r="E28" s="5">
        <v>27.0</v>
      </c>
      <c r="F28" s="10" t="s">
        <v>11</v>
      </c>
      <c r="G28" s="6"/>
      <c r="H28" s="6"/>
      <c r="I28" s="5">
        <v>27.0</v>
      </c>
      <c r="J28" s="6" t="s">
        <v>15</v>
      </c>
      <c r="K28" s="6"/>
      <c r="L28" s="6"/>
      <c r="M28" s="11">
        <v>27.0</v>
      </c>
      <c r="N28" s="6" t="s">
        <v>14</v>
      </c>
      <c r="O28" s="9"/>
      <c r="P28" s="9"/>
      <c r="Q28" s="7">
        <v>27.0</v>
      </c>
      <c r="R28" s="6" t="s">
        <v>12</v>
      </c>
      <c r="S28" s="16" t="s">
        <v>20</v>
      </c>
      <c r="T28" s="16" t="s">
        <v>20</v>
      </c>
      <c r="U28" s="7">
        <v>27.0</v>
      </c>
      <c r="V28" s="6" t="s">
        <v>18</v>
      </c>
      <c r="W28" s="23"/>
      <c r="X28" s="9"/>
      <c r="Y28" s="7">
        <v>27.0</v>
      </c>
      <c r="Z28" s="6" t="s">
        <v>18</v>
      </c>
      <c r="AA28" s="9"/>
      <c r="AB28" s="21"/>
      <c r="AC28" s="7">
        <v>27.0</v>
      </c>
      <c r="AD28" s="6" t="s">
        <v>11</v>
      </c>
      <c r="AE28" s="23"/>
      <c r="AF28" s="9"/>
      <c r="AG28" s="7">
        <v>27.0</v>
      </c>
      <c r="AH28" s="20" t="s">
        <v>12</v>
      </c>
      <c r="AI28" s="12" t="s">
        <v>17</v>
      </c>
      <c r="AJ28" s="9"/>
      <c r="AK28" s="7">
        <v>27.0</v>
      </c>
      <c r="AL28" s="6" t="s">
        <v>14</v>
      </c>
      <c r="AM28" s="23"/>
      <c r="AN28" s="9"/>
      <c r="AO28" s="7">
        <v>27.0</v>
      </c>
      <c r="AP28" s="6" t="s">
        <v>11</v>
      </c>
      <c r="AQ28" s="9"/>
      <c r="AR28" s="9"/>
    </row>
    <row r="29" ht="14.25" customHeight="1">
      <c r="A29" s="5">
        <v>28.0</v>
      </c>
      <c r="B29" s="6" t="s">
        <v>16</v>
      </c>
      <c r="C29" s="6"/>
      <c r="D29" s="6"/>
      <c r="E29" s="5">
        <v>28.0</v>
      </c>
      <c r="F29" s="10" t="s">
        <v>12</v>
      </c>
      <c r="G29" s="6"/>
      <c r="H29" s="6"/>
      <c r="I29" s="5">
        <v>28.0</v>
      </c>
      <c r="J29" s="6" t="s">
        <v>18</v>
      </c>
      <c r="K29" s="6"/>
      <c r="L29" s="6"/>
      <c r="M29" s="11">
        <v>28.0</v>
      </c>
      <c r="N29" s="6" t="s">
        <v>16</v>
      </c>
      <c r="O29" s="9"/>
      <c r="P29" s="9"/>
      <c r="Q29" s="7">
        <v>28.0</v>
      </c>
      <c r="R29" s="20" t="s">
        <v>12</v>
      </c>
      <c r="S29" s="9"/>
      <c r="T29" s="21"/>
      <c r="U29" s="7">
        <v>28.0</v>
      </c>
      <c r="V29" s="6" t="s">
        <v>14</v>
      </c>
      <c r="W29" s="9"/>
      <c r="X29" s="9"/>
      <c r="Y29" s="7">
        <v>28.0</v>
      </c>
      <c r="Z29" s="6" t="s">
        <v>14</v>
      </c>
      <c r="AA29" s="9"/>
      <c r="AB29" s="21"/>
      <c r="AC29" s="7">
        <v>28.0</v>
      </c>
      <c r="AD29" s="6" t="s">
        <v>12</v>
      </c>
      <c r="AE29" s="16" t="s">
        <v>20</v>
      </c>
      <c r="AF29" s="16" t="s">
        <v>20</v>
      </c>
      <c r="AG29" s="7">
        <v>28.0</v>
      </c>
      <c r="AH29" s="6" t="s">
        <v>15</v>
      </c>
      <c r="AI29" s="9"/>
      <c r="AJ29" s="9"/>
      <c r="AK29" s="7">
        <v>28.0</v>
      </c>
      <c r="AL29" s="6" t="s">
        <v>16</v>
      </c>
      <c r="AM29" s="23"/>
      <c r="AN29" s="9"/>
      <c r="AO29" s="7">
        <v>28.0</v>
      </c>
      <c r="AP29" s="6" t="s">
        <v>12</v>
      </c>
      <c r="AQ29" s="9"/>
      <c r="AR29" s="9"/>
    </row>
    <row r="30" ht="14.25" customHeight="1">
      <c r="A30" s="5">
        <v>29.0</v>
      </c>
      <c r="B30" s="6" t="s">
        <v>11</v>
      </c>
      <c r="C30" s="6"/>
      <c r="D30" s="6"/>
      <c r="E30" s="5">
        <v>29.0</v>
      </c>
      <c r="F30" s="10" t="s">
        <v>12</v>
      </c>
      <c r="G30" s="6"/>
      <c r="H30" s="6"/>
      <c r="I30" s="5">
        <v>29.0</v>
      </c>
      <c r="J30" s="6" t="s">
        <v>14</v>
      </c>
      <c r="K30" s="6"/>
      <c r="L30" s="6"/>
      <c r="M30" s="11">
        <v>29.0</v>
      </c>
      <c r="N30" s="6" t="s">
        <v>11</v>
      </c>
      <c r="O30" s="9"/>
      <c r="P30" s="9"/>
      <c r="Q30" s="7">
        <v>29.0</v>
      </c>
      <c r="R30" s="6" t="s">
        <v>15</v>
      </c>
      <c r="S30" s="9"/>
      <c r="T30" s="21"/>
      <c r="U30" s="7"/>
      <c r="V30" s="6"/>
      <c r="W30" s="23"/>
      <c r="X30" s="9"/>
      <c r="Y30" s="7">
        <v>29.0</v>
      </c>
      <c r="Z30" s="6" t="s">
        <v>16</v>
      </c>
      <c r="AA30" s="9"/>
      <c r="AB30" s="21"/>
      <c r="AC30" s="7">
        <v>29.0</v>
      </c>
      <c r="AD30" s="6" t="s">
        <v>12</v>
      </c>
      <c r="AE30" s="23"/>
      <c r="AF30" s="9"/>
      <c r="AG30" s="7">
        <v>29.0</v>
      </c>
      <c r="AH30" s="6" t="s">
        <v>18</v>
      </c>
      <c r="AI30" s="9"/>
      <c r="AJ30" s="9"/>
      <c r="AK30" s="7">
        <v>29.0</v>
      </c>
      <c r="AL30" s="6" t="s">
        <v>11</v>
      </c>
      <c r="AM30" s="23"/>
      <c r="AN30" s="9"/>
      <c r="AO30" s="7">
        <v>29.0</v>
      </c>
      <c r="AP30" s="6" t="s">
        <v>12</v>
      </c>
      <c r="AQ30" s="9"/>
      <c r="AR30" s="9"/>
    </row>
    <row r="31" ht="14.25" customHeight="1">
      <c r="A31" s="5">
        <v>30.0</v>
      </c>
      <c r="B31" s="6" t="s">
        <v>12</v>
      </c>
      <c r="C31" s="16" t="s">
        <v>20</v>
      </c>
      <c r="D31" s="16" t="s">
        <v>20</v>
      </c>
      <c r="E31" s="5">
        <v>30.0</v>
      </c>
      <c r="F31" s="10" t="s">
        <v>15</v>
      </c>
      <c r="G31" s="6"/>
      <c r="H31" s="6"/>
      <c r="I31" s="5">
        <v>30.0</v>
      </c>
      <c r="J31" s="6" t="s">
        <v>16</v>
      </c>
      <c r="K31" s="6"/>
      <c r="L31" s="6"/>
      <c r="M31" s="11">
        <v>30.0</v>
      </c>
      <c r="N31" s="6" t="s">
        <v>12</v>
      </c>
      <c r="O31" s="6"/>
      <c r="P31" s="6"/>
      <c r="Q31" s="7">
        <v>30.0</v>
      </c>
      <c r="R31" s="6" t="s">
        <v>18</v>
      </c>
      <c r="S31" s="9"/>
      <c r="T31" s="21"/>
      <c r="U31" s="34"/>
      <c r="V31" s="17"/>
      <c r="W31" s="23"/>
      <c r="X31" s="9"/>
      <c r="Y31" s="7">
        <v>30.0</v>
      </c>
      <c r="Z31" s="6" t="s">
        <v>11</v>
      </c>
      <c r="AA31" s="9"/>
      <c r="AB31" s="21"/>
      <c r="AC31" s="7">
        <v>30.0</v>
      </c>
      <c r="AD31" s="6" t="s">
        <v>15</v>
      </c>
      <c r="AE31" s="23"/>
      <c r="AF31" s="9"/>
      <c r="AG31" s="7">
        <v>30.0</v>
      </c>
      <c r="AH31" s="6" t="s">
        <v>14</v>
      </c>
      <c r="AI31" s="9"/>
      <c r="AJ31" s="9"/>
      <c r="AK31" s="7">
        <v>30.0</v>
      </c>
      <c r="AL31" s="35" t="s">
        <v>12</v>
      </c>
      <c r="AM31" s="16" t="s">
        <v>20</v>
      </c>
      <c r="AN31" s="16" t="s">
        <v>20</v>
      </c>
      <c r="AO31" s="7">
        <v>30.0</v>
      </c>
      <c r="AP31" s="6" t="s">
        <v>15</v>
      </c>
      <c r="AQ31" s="9"/>
      <c r="AR31" s="9"/>
    </row>
    <row r="32" ht="14.25" customHeight="1">
      <c r="A32" s="7"/>
      <c r="B32" s="6"/>
      <c r="C32" s="6"/>
      <c r="D32" s="6"/>
      <c r="E32" s="7">
        <v>31.0</v>
      </c>
      <c r="F32" s="10" t="s">
        <v>18</v>
      </c>
      <c r="G32" s="9"/>
      <c r="H32" s="9"/>
      <c r="I32" s="7"/>
      <c r="J32" s="6"/>
      <c r="K32" s="9"/>
      <c r="L32" s="9"/>
      <c r="M32" s="11">
        <v>31.0</v>
      </c>
      <c r="N32" s="6" t="s">
        <v>12</v>
      </c>
      <c r="O32" s="6"/>
      <c r="P32" s="6"/>
      <c r="Q32" s="7">
        <v>31.0</v>
      </c>
      <c r="R32" s="6" t="s">
        <v>14</v>
      </c>
      <c r="S32" s="9"/>
      <c r="T32" s="9"/>
      <c r="U32" s="7"/>
      <c r="V32" s="6"/>
      <c r="W32" s="9"/>
      <c r="X32" s="9"/>
      <c r="Y32" s="7">
        <v>31.0</v>
      </c>
      <c r="Z32" s="6" t="s">
        <v>12</v>
      </c>
      <c r="AA32" s="16" t="s">
        <v>20</v>
      </c>
      <c r="AB32" s="16" t="s">
        <v>20</v>
      </c>
      <c r="AC32" s="7"/>
      <c r="AD32" s="6"/>
      <c r="AE32" s="9"/>
      <c r="AF32" s="9"/>
      <c r="AG32" s="7">
        <v>31.0</v>
      </c>
      <c r="AH32" s="6" t="s">
        <v>16</v>
      </c>
      <c r="AI32" s="9"/>
      <c r="AJ32" s="21"/>
      <c r="AK32" s="7"/>
      <c r="AL32" s="6"/>
      <c r="AM32" s="9"/>
      <c r="AN32" s="9"/>
      <c r="AO32" s="7">
        <v>31.0</v>
      </c>
      <c r="AP32" s="6"/>
      <c r="AQ32" s="9"/>
      <c r="AR32" s="9"/>
    </row>
    <row r="33" ht="14.25" customHeight="1"/>
    <row r="34" ht="14.25" customHeight="1"/>
    <row r="35" ht="14.25" customHeight="1">
      <c r="C35" s="12" t="s">
        <v>21</v>
      </c>
      <c r="G35" s="12" t="s">
        <v>21</v>
      </c>
      <c r="K35" s="12" t="s">
        <v>21</v>
      </c>
      <c r="O35" s="12" t="s">
        <v>21</v>
      </c>
      <c r="S35" s="12" t="s">
        <v>21</v>
      </c>
      <c r="W35" s="12" t="s">
        <v>21</v>
      </c>
      <c r="AA35" s="12" t="s">
        <v>21</v>
      </c>
      <c r="AE35" s="12" t="s">
        <v>21</v>
      </c>
      <c r="AI35" s="12" t="s">
        <v>21</v>
      </c>
      <c r="AM35" s="12" t="s">
        <v>21</v>
      </c>
      <c r="AQ35" s="12" t="s">
        <v>21</v>
      </c>
      <c r="AT35" s="12" t="s">
        <v>21</v>
      </c>
      <c r="AU35" s="36">
        <f t="shared" ref="AU35:AU43" si="1">SUM(D35,H35,L35,P35,T35,X35,AB35,AF35,AJ35,AN35,AR35)</f>
        <v>0</v>
      </c>
    </row>
    <row r="36" ht="14.25" customHeight="1">
      <c r="C36" s="37">
        <f>countif(C$2:D$32,"UC 3*")</f>
        <v>1</v>
      </c>
      <c r="D36" s="37">
        <f>C36*3.5</f>
        <v>3.5</v>
      </c>
      <c r="G36" s="37">
        <f>countif(G$2:H$32,"UC 3*")</f>
        <v>1</v>
      </c>
      <c r="H36" s="37">
        <f>G36*3.5</f>
        <v>3.5</v>
      </c>
      <c r="K36" s="37">
        <f>countif(K$2:L$32,"UC 3*")</f>
        <v>2</v>
      </c>
      <c r="L36" s="37">
        <f>K36*3.5</f>
        <v>7</v>
      </c>
      <c r="O36" s="37">
        <f>countif(O$2:P$32,"UC 3*")</f>
        <v>1</v>
      </c>
      <c r="P36" s="37">
        <f>O36*3.5</f>
        <v>3.5</v>
      </c>
      <c r="S36" s="37">
        <f>countif(S$2:T$32,"UC 3*")</f>
        <v>2</v>
      </c>
      <c r="T36" s="37">
        <f>S36*3.5</f>
        <v>7</v>
      </c>
      <c r="W36" s="37">
        <f>countif(W$2:X$32,"UC 3*")</f>
        <v>1</v>
      </c>
      <c r="X36" s="37">
        <f>W36*3.5</f>
        <v>3.5</v>
      </c>
      <c r="AA36" s="37">
        <f>countif(AA$2:AB$32,"UC 3*")</f>
        <v>1</v>
      </c>
      <c r="AB36" s="37">
        <f>AA36*3.5</f>
        <v>3.5</v>
      </c>
      <c r="AE36" s="37">
        <f>countif(AE$2:AF$32,"UC 3*")</f>
        <v>1</v>
      </c>
      <c r="AF36" s="37">
        <f>AE36*3.5</f>
        <v>3.5</v>
      </c>
      <c r="AI36" s="37">
        <f>countif(AI$2:AJ$32,"UC 3*")</f>
        <v>1</v>
      </c>
      <c r="AJ36" s="37">
        <f>AI36*3.5</f>
        <v>3.5</v>
      </c>
      <c r="AM36" s="37">
        <f>countif(AM$2:AN$32,"UC 3*")</f>
        <v>0</v>
      </c>
      <c r="AN36" s="37">
        <f>AM36*3.5</f>
        <v>0</v>
      </c>
      <c r="AQ36" s="37">
        <f>countif(AQ$2:AR$32,"UC 3*")</f>
        <v>1</v>
      </c>
      <c r="AR36" s="37">
        <f>AQ36*3.5</f>
        <v>3.5</v>
      </c>
      <c r="AU36" s="36">
        <f t="shared" si="1"/>
        <v>42</v>
      </c>
      <c r="AV36" s="37">
        <f t="shared" ref="AV36:AV43" si="2">AJ36+AF36+AB36+X36+T36+P36+L36+H36+D36+AN36+AR36</f>
        <v>42</v>
      </c>
    </row>
    <row r="37" ht="14.25" customHeight="1">
      <c r="C37" s="8" t="s">
        <v>13</v>
      </c>
      <c r="G37" s="8" t="s">
        <v>13</v>
      </c>
      <c r="K37" s="8" t="s">
        <v>13</v>
      </c>
      <c r="O37" s="8" t="s">
        <v>13</v>
      </c>
      <c r="S37" s="8" t="s">
        <v>13</v>
      </c>
      <c r="W37" s="8" t="s">
        <v>13</v>
      </c>
      <c r="AA37" s="8" t="s">
        <v>13</v>
      </c>
      <c r="AE37" s="8" t="s">
        <v>13</v>
      </c>
      <c r="AI37" s="8" t="s">
        <v>13</v>
      </c>
      <c r="AM37" s="8" t="s">
        <v>13</v>
      </c>
      <c r="AQ37" s="8" t="s">
        <v>13</v>
      </c>
      <c r="AT37" s="8" t="s">
        <v>13</v>
      </c>
      <c r="AU37" s="36">
        <f t="shared" si="1"/>
        <v>0</v>
      </c>
      <c r="AV37" s="37">
        <f t="shared" si="2"/>
        <v>0</v>
      </c>
    </row>
    <row r="38" ht="14.25" customHeight="1">
      <c r="C38" s="37">
        <f>countif(C$2:D$32,"UC 4*")</f>
        <v>1</v>
      </c>
      <c r="D38" s="37">
        <f>C38*3.5</f>
        <v>3.5</v>
      </c>
      <c r="G38" s="37">
        <f>countif(G$2:H$32,"UC 4*")</f>
        <v>1</v>
      </c>
      <c r="H38" s="37">
        <f>G38*3.5</f>
        <v>3.5</v>
      </c>
      <c r="K38" s="37">
        <f>countif(K$2:L$32,"UC 4*")</f>
        <v>2</v>
      </c>
      <c r="L38" s="37">
        <f>K38*3.5</f>
        <v>7</v>
      </c>
      <c r="O38" s="37">
        <f>countif(O$2:P$32,"UC 4*")</f>
        <v>0</v>
      </c>
      <c r="P38" s="37">
        <f>O38*3.5</f>
        <v>0</v>
      </c>
      <c r="S38" s="37">
        <f>countif(S$2:T$32,"UC 4*")</f>
        <v>0</v>
      </c>
      <c r="T38" s="37">
        <f>S38*3.5</f>
        <v>0</v>
      </c>
      <c r="W38" s="37">
        <f>countif(W$2:X$32,"UC 4*")</f>
        <v>1</v>
      </c>
      <c r="X38" s="37">
        <f>W38*3.5</f>
        <v>3.5</v>
      </c>
      <c r="AA38" s="37">
        <f>countif(AA$2:AB$32,"UC 4*")</f>
        <v>1</v>
      </c>
      <c r="AB38" s="37">
        <f>AA38*3.5</f>
        <v>3.5</v>
      </c>
      <c r="AE38" s="37">
        <f>countif(AE$2:AF$32,"UC 4*")</f>
        <v>0</v>
      </c>
      <c r="AF38" s="37">
        <f>AE38*3.5</f>
        <v>0</v>
      </c>
      <c r="AI38" s="37">
        <f>countif(AI$2:AJ$32,"UC 4*")</f>
        <v>0</v>
      </c>
      <c r="AJ38" s="37">
        <f>AI38*3.5</f>
        <v>0</v>
      </c>
      <c r="AM38" s="37">
        <f>countif(AM$2:AN$32,"UC 4*")</f>
        <v>0</v>
      </c>
      <c r="AN38" s="37">
        <f>AM38*3.5</f>
        <v>0</v>
      </c>
      <c r="AQ38" s="37">
        <f>countif(AQ$2:AR$32,"UC 4*")</f>
        <v>2</v>
      </c>
      <c r="AR38" s="37">
        <f>AQ38*3.5</f>
        <v>7</v>
      </c>
      <c r="AU38" s="36">
        <f t="shared" si="1"/>
        <v>28</v>
      </c>
      <c r="AV38" s="37">
        <f t="shared" si="2"/>
        <v>28</v>
      </c>
    </row>
    <row r="39" ht="14.25" customHeight="1">
      <c r="C39" s="33" t="s">
        <v>20</v>
      </c>
      <c r="G39" s="33" t="s">
        <v>20</v>
      </c>
      <c r="K39" s="33" t="s">
        <v>20</v>
      </c>
      <c r="O39" s="33" t="s">
        <v>20</v>
      </c>
      <c r="S39" s="33" t="s">
        <v>20</v>
      </c>
      <c r="W39" s="33" t="s">
        <v>20</v>
      </c>
      <c r="AA39" s="33" t="s">
        <v>20</v>
      </c>
      <c r="AE39" s="33" t="s">
        <v>20</v>
      </c>
      <c r="AI39" s="33" t="s">
        <v>20</v>
      </c>
      <c r="AM39" s="33" t="s">
        <v>20</v>
      </c>
      <c r="AQ39" s="33" t="s">
        <v>20</v>
      </c>
      <c r="AT39" s="33" t="s">
        <v>20</v>
      </c>
      <c r="AU39" s="36">
        <f t="shared" si="1"/>
        <v>0</v>
      </c>
      <c r="AV39" s="37">
        <f t="shared" si="2"/>
        <v>0</v>
      </c>
    </row>
    <row r="40" ht="14.25" customHeight="1">
      <c r="C40" s="37">
        <f>countif(C$2:D$32,"UC 5-6")</f>
        <v>4</v>
      </c>
      <c r="D40" s="37">
        <f>C40*3.5</f>
        <v>14</v>
      </c>
      <c r="G40" s="37">
        <f>countif(G$2:H$32,"UC 5-6")</f>
        <v>2</v>
      </c>
      <c r="H40" s="37">
        <f>G40*3.5</f>
        <v>7</v>
      </c>
      <c r="K40" s="37">
        <f>countif(K$2:L$32,"UC 5-6")</f>
        <v>4</v>
      </c>
      <c r="L40" s="37">
        <f>K40*3.5</f>
        <v>14</v>
      </c>
      <c r="O40" s="37">
        <f>countif(O$2:P$32,"UC 5-6")</f>
        <v>2</v>
      </c>
      <c r="P40" s="37">
        <f>O40*3.5</f>
        <v>7</v>
      </c>
      <c r="S40" s="37">
        <f>countif(S$2:T$32,"UC 5-6")</f>
        <v>4</v>
      </c>
      <c r="T40" s="37">
        <f>S40*3.5</f>
        <v>14</v>
      </c>
      <c r="W40" s="37">
        <f>countif(W$2:X$32,"UC 5-6")</f>
        <v>2</v>
      </c>
      <c r="X40" s="37">
        <f>W40*3.5</f>
        <v>7</v>
      </c>
      <c r="AA40" s="37">
        <f>countif(AA$2:AB$32,"UC 5-6")</f>
        <v>6</v>
      </c>
      <c r="AB40" s="37">
        <f>AA40*3.5</f>
        <v>21</v>
      </c>
      <c r="AE40" s="37">
        <f>countif(AE$2:AF$32,"UC 5-6")</f>
        <v>2</v>
      </c>
      <c r="AF40" s="37">
        <f>AE40*3.5</f>
        <v>7</v>
      </c>
      <c r="AI40" s="37">
        <f>countif(AI$2:AJ$32,"UC 5-6")</f>
        <v>6</v>
      </c>
      <c r="AJ40" s="37">
        <f>AI40*3.5</f>
        <v>21</v>
      </c>
      <c r="AM40" s="37">
        <f>countif(AM$2:AN$32,"UC 5-6")</f>
        <v>8</v>
      </c>
      <c r="AN40" s="37">
        <f>AM40*3.5</f>
        <v>28</v>
      </c>
      <c r="AQ40" s="37">
        <f>countif(AQ$2:AR$32,"UC 5-6")</f>
        <v>2</v>
      </c>
      <c r="AR40" s="37">
        <f>AQ40*3.5</f>
        <v>7</v>
      </c>
      <c r="AU40" s="36">
        <f t="shared" si="1"/>
        <v>147</v>
      </c>
      <c r="AV40" s="37">
        <f t="shared" si="2"/>
        <v>147</v>
      </c>
    </row>
    <row r="41" ht="14.25" customHeight="1">
      <c r="C41" s="38" t="s">
        <v>19</v>
      </c>
      <c r="G41" s="38" t="s">
        <v>19</v>
      </c>
      <c r="K41" s="38" t="s">
        <v>19</v>
      </c>
      <c r="O41" s="38" t="s">
        <v>19</v>
      </c>
      <c r="S41" s="38" t="s">
        <v>19</v>
      </c>
      <c r="W41" s="38" t="s">
        <v>19</v>
      </c>
      <c r="AA41" s="38" t="s">
        <v>19</v>
      </c>
      <c r="AE41" s="38" t="s">
        <v>19</v>
      </c>
      <c r="AI41" s="38" t="s">
        <v>19</v>
      </c>
      <c r="AM41" s="38" t="s">
        <v>19</v>
      </c>
      <c r="AQ41" s="38" t="s">
        <v>19</v>
      </c>
      <c r="AT41" s="38" t="s">
        <v>19</v>
      </c>
      <c r="AU41" s="36">
        <f t="shared" si="1"/>
        <v>0</v>
      </c>
      <c r="AV41" s="37">
        <f t="shared" si="2"/>
        <v>0</v>
      </c>
    </row>
    <row r="42" ht="14.25" customHeight="1">
      <c r="C42" s="37">
        <f>countif(C$2:D$32,"TP")</f>
        <v>4</v>
      </c>
      <c r="D42" s="37">
        <f>C42*3.5</f>
        <v>14</v>
      </c>
      <c r="G42" s="37">
        <f>countif(G$2:H$32,"TP")</f>
        <v>2</v>
      </c>
      <c r="H42" s="37">
        <f>G42*3.5</f>
        <v>7</v>
      </c>
      <c r="K42" s="37">
        <f>countif(K$2:L$32,"TP")</f>
        <v>2</v>
      </c>
      <c r="L42" s="37">
        <f>K42*3.5</f>
        <v>7</v>
      </c>
      <c r="O42" s="37">
        <f>countif(O$2:P$32,"TP")</f>
        <v>4</v>
      </c>
      <c r="P42" s="37">
        <f>O42*3.5</f>
        <v>14</v>
      </c>
      <c r="S42" s="37">
        <f>countif(S$2:T$32,"TP")</f>
        <v>2</v>
      </c>
      <c r="T42" s="37">
        <f>S42*3.5</f>
        <v>7</v>
      </c>
      <c r="W42" s="37">
        <f>countif(W$2:X$32,"TP")</f>
        <v>2</v>
      </c>
      <c r="X42" s="37">
        <f>W42*3.5</f>
        <v>7</v>
      </c>
      <c r="AA42" s="37">
        <f>countif(AA$2:AB$32,"TP")</f>
        <v>2</v>
      </c>
      <c r="AB42" s="37">
        <f>AA42*3.5</f>
        <v>7</v>
      </c>
      <c r="AE42" s="37">
        <f>countif(AE$2:AF$32,"TP")</f>
        <v>2</v>
      </c>
      <c r="AF42" s="37">
        <f>AE42*3.5</f>
        <v>7</v>
      </c>
      <c r="AI42" s="37">
        <f>countif(AI$2:AJ$32,"TP")</f>
        <v>2</v>
      </c>
      <c r="AJ42" s="37">
        <f>AI42*3.5</f>
        <v>7</v>
      </c>
      <c r="AM42" s="37">
        <f>countif(AM$2:AN$32,"TP")</f>
        <v>0</v>
      </c>
      <c r="AN42" s="37">
        <f>AM42*3.5</f>
        <v>0</v>
      </c>
      <c r="AQ42" s="37">
        <f>countif(AQ$2:AR$32,"TP")</f>
        <v>0</v>
      </c>
      <c r="AR42" s="37">
        <f>AQ42*3.5</f>
        <v>0</v>
      </c>
      <c r="AU42" s="36">
        <f t="shared" si="1"/>
        <v>77</v>
      </c>
      <c r="AV42" s="37">
        <f t="shared" si="2"/>
        <v>77</v>
      </c>
    </row>
    <row r="43" ht="14.25" customHeight="1">
      <c r="AU43" s="36">
        <f t="shared" si="1"/>
        <v>0</v>
      </c>
      <c r="AV43" s="37">
        <f t="shared" si="2"/>
        <v>0</v>
      </c>
    </row>
    <row r="44" ht="14.25" customHeight="1"/>
    <row r="45" ht="14.25" customHeight="1">
      <c r="D45" s="36">
        <f>D36+D38+D40+D42</f>
        <v>35</v>
      </c>
      <c r="H45" s="36">
        <f>H36+H38+H40+H42</f>
        <v>21</v>
      </c>
      <c r="L45" s="36">
        <f>L36+L38+L40+L42</f>
        <v>35</v>
      </c>
      <c r="P45" s="36">
        <f>P36+P38+P40+P42</f>
        <v>24.5</v>
      </c>
      <c r="T45" s="36">
        <f>T36+T38+T40+T42</f>
        <v>28</v>
      </c>
      <c r="X45" s="36">
        <f>X36+X38+X40+X42</f>
        <v>21</v>
      </c>
      <c r="AB45" s="36">
        <f>AB36+AB38+AB40+AB42</f>
        <v>35</v>
      </c>
      <c r="AF45" s="36">
        <f>AF36+AF38+AF40+AF42</f>
        <v>17.5</v>
      </c>
      <c r="AJ45" s="36">
        <f>AJ36+AJ38+AJ40+AJ42</f>
        <v>31.5</v>
      </c>
      <c r="AN45" s="36">
        <f>AN36+AN38+AN40+AN42</f>
        <v>28</v>
      </c>
      <c r="AR45" s="36">
        <f>AR36+AR38+AR40+AR42</f>
        <v>17.5</v>
      </c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U1:X1"/>
    <mergeCell ref="Y1:AB1"/>
    <mergeCell ref="AC1:AF1"/>
    <mergeCell ref="AG1:AJ1"/>
    <mergeCell ref="AQ14:AR18"/>
    <mergeCell ref="AM16:AN20"/>
    <mergeCell ref="A1:D1"/>
    <mergeCell ref="E1:H1"/>
    <mergeCell ref="I1:L1"/>
    <mergeCell ref="M1:P1"/>
    <mergeCell ref="Q1:T1"/>
    <mergeCell ref="AK1:AN1"/>
    <mergeCell ref="AO1:AR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2024-04-05T13:18:38Z</dcterms:created>
  <dc:creator>Lénaïc Lémont</dc:creator>
</cp:coreProperties>
</file>